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80" windowWidth="15120" windowHeight="11580" activeTab="0"/>
  </bookViews>
  <sheets>
    <sheet name="TabelaP1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<sst xmlns="http://schemas.openxmlformats.org/spreadsheetml/2006/main" count="28" uniqueCount="27">
  <si>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Domínio científico</t>
  </si>
  <si>
    <t>Ano de financiamento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</si>
  <si>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</si>
  <si>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</si>
  <si>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</si>
  <si>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</si>
  <si>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</si>
  <si>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</si>
  <si>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</si>
  <si>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</si>
  <si>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</si>
  <si>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Total</t>
  </si>
  <si>
    <t>2009</t>
  </si>
  <si>
    <t>Ciências Exactas</t>
  </si>
  <si>
    <t>Ciências Naturais</t>
  </si>
  <si>
    <t>Ciências da Engenharia e Tecnologias</t>
  </si>
  <si>
    <t>Ciências Médicas e da Saúde</t>
  </si>
  <si>
    <t>Ciências Agrárias</t>
  </si>
  <si>
    <t>Ciências Sociais</t>
  </si>
  <si>
    <t>Humanidades</t>
  </si>
  <si>
    <t>2010</t>
  </si>
  <si>
    <t>2011</t>
  </si>
  <si>
    <t>2012</t>
  </si>
  <si>
    <t>2013</t>
  </si>
  <si>
    <t>2014</t>
  </si>
  <si>
    <r>
      <t xml:space="preserve">FINANCIAMENTO DE PROJECTOS DE I&amp;D POR DOMÍNIO CIENTÍFICO NO ÂMBITO DE CONCURSOS ESPECÍFICOS
</t>
    </r>
    <r>
      <rPr>
        <sz val="11"/>
        <color indexed="8"/>
        <rFont val="Calibri"/>
        <family val="2"/>
      </rPr>
      <t>TRANSFERÊNCIAS REALIZADAS DE 2000 A 2014</t>
    </r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</si>
  <si>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9 de Abril de 2015.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</si>
</sst>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left"/>
    </xf>
    <xf numFmtId="0" fontId="35" fillId="33" borderId="11" xfId="0" applyFont="1" applyFill="1" applyBorder="1" applyAlignment="1">
      <alignment horizontal="left"/>
    </xf>
    <xf numFmtId="49" fontId="35" fillId="33" borderId="12" xfId="0" applyNumberFormat="1" applyFont="1" applyFill="1" applyBorder="1" applyAlignment="1">
      <alignment horizontal="center"/>
    </xf>
    <xf numFmtId="164" fontId="35" fillId="33" borderId="12" xfId="0" applyNumberFormat="1" applyFont="1" applyFill="1" applyBorder="1" applyAlignment="1">
      <alignment horizontal="center"/>
    </xf>
    <xf numFmtId="0" fontId="35" fillId="33" borderId="12" xfId="0" applyFont="1" applyFill="1" applyBorder="1" applyAlignment="1">
      <alignment horizontal="right"/>
    </xf>
    <xf numFmtId="164" fontId="35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35" fillId="33" borderId="15" xfId="0" applyNumberFormat="1" applyFont="1" applyFill="1" applyBorder="1" applyAlignment="1">
      <alignment horizontal="center"/>
    </xf>
    <xf numFmtId="164" fontId="35" fillId="33" borderId="14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1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left" wrapText="1"/>
    </xf>
    <xf numFmtId="0" fontId="2" fillId="33" borderId="18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Q13"/>
    </sheetView>
  </sheetViews>
  <sheetFormatPr defaultColWidth="9.140625" defaultRowHeight="15"/>
  <cols>
    <col min="1" max="1" width="36.421875" style="0" bestFit="1" customWidth="1"/>
    <col min="2" max="2" width="10.7109375" style="0" bestFit="1" customWidth="1"/>
    <col min="3" max="8" width="11.57421875" style="0" bestFit="1" customWidth="1"/>
    <col min="9" max="10" width="11.7109375" style="0" bestFit="1" customWidth="1"/>
    <col min="11" max="11" width="11.57421875" style="0" bestFit="1" customWidth="1"/>
    <col min="12" max="12" width="12.00390625" style="0" bestFit="1" customWidth="1"/>
    <col min="13" max="17" width="11.57421875" style="0" bestFit="1" customWidth="1"/>
  </cols>
  <sheetData>
    <row r="1" spans="1:17" ht="15" customHeight="1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 customHeight="1">
      <c r="A3" s="14" t="s">
        <v>0</v>
      </c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5">
      <c r="A4" s="14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12</v>
      </c>
      <c r="L4" s="3" t="s">
        <v>20</v>
      </c>
      <c r="M4" s="3" t="s">
        <v>21</v>
      </c>
      <c r="N4" s="3" t="s">
        <v>22</v>
      </c>
      <c r="O4" s="3" t="s">
        <v>23</v>
      </c>
      <c r="P4" s="3" t="s">
        <v>24</v>
      </c>
      <c r="Q4" s="3" t="s">
        <v>11</v>
      </c>
    </row>
    <row r="5" spans="1:17" ht="15">
      <c r="A5" s="1" t="s">
        <v>13</v>
      </c>
      <c r="B5" s="7">
        <v>24939.89</v>
      </c>
      <c r="C5" s="7">
        <v>169561.86</v>
      </c>
      <c r="D5" s="7">
        <v>2273027.8299999996</v>
      </c>
      <c r="E5" s="7">
        <v>960445</v>
      </c>
      <c r="F5" s="7">
        <v>1580720</v>
      </c>
      <c r="G5" s="7">
        <v>1427263.8699999999</v>
      </c>
      <c r="H5" s="7">
        <v>1302989.58</v>
      </c>
      <c r="I5" s="7">
        <v>2381064.980000001</v>
      </c>
      <c r="J5" s="7">
        <v>2485282.7700000005</v>
      </c>
      <c r="K5" s="7">
        <v>2595983.8499999987</v>
      </c>
      <c r="L5" s="7">
        <v>1213749.37</v>
      </c>
      <c r="M5" s="7">
        <v>2086636.030000001</v>
      </c>
      <c r="N5" s="7">
        <v>2133544.1999999997</v>
      </c>
      <c r="O5" s="11">
        <v>1519379.689999999</v>
      </c>
      <c r="P5" s="13">
        <v>1649108.49</v>
      </c>
      <c r="Q5" s="9">
        <f>SUM(B5:P5)</f>
        <v>23803697.409999996</v>
      </c>
    </row>
    <row r="6" spans="1:17" ht="15">
      <c r="A6" s="1" t="s">
        <v>14</v>
      </c>
      <c r="B6" s="7">
        <v>1696946.35</v>
      </c>
      <c r="C6" s="7">
        <v>2308496.53</v>
      </c>
      <c r="D6" s="7">
        <v>1387150.41</v>
      </c>
      <c r="E6" s="7">
        <v>1252316.43</v>
      </c>
      <c r="F6" s="7">
        <v>532739.85</v>
      </c>
      <c r="G6" s="7">
        <v>598959.58</v>
      </c>
      <c r="H6" s="7">
        <v>802646.8099999999</v>
      </c>
      <c r="I6" s="7">
        <v>751126.86</v>
      </c>
      <c r="J6" s="7">
        <v>1062780.5299999998</v>
      </c>
      <c r="K6" s="7">
        <v>1644618.3399999999</v>
      </c>
      <c r="L6" s="7">
        <v>559393.63</v>
      </c>
      <c r="M6" s="7">
        <v>726653.1099999999</v>
      </c>
      <c r="N6" s="7">
        <v>924154.62</v>
      </c>
      <c r="O6" s="11">
        <v>461193.01999999996</v>
      </c>
      <c r="P6" s="7">
        <v>898280.7400000002</v>
      </c>
      <c r="Q6" s="6">
        <f>SUM(B6:P6)</f>
        <v>15607456.809999997</v>
      </c>
    </row>
    <row r="7" spans="1:17" ht="15">
      <c r="A7" s="1" t="s">
        <v>15</v>
      </c>
      <c r="B7" s="7">
        <v>45889.4</v>
      </c>
      <c r="C7" s="7">
        <v>0</v>
      </c>
      <c r="D7" s="7">
        <v>49417.06</v>
      </c>
      <c r="E7" s="7">
        <v>106276</v>
      </c>
      <c r="F7" s="7">
        <v>263543.4</v>
      </c>
      <c r="G7" s="7">
        <v>255255</v>
      </c>
      <c r="H7" s="7">
        <v>282967.17</v>
      </c>
      <c r="I7" s="7">
        <v>785672.35</v>
      </c>
      <c r="J7" s="7">
        <v>1605541.19</v>
      </c>
      <c r="K7" s="7">
        <v>3428668.3500000006</v>
      </c>
      <c r="L7" s="7">
        <v>3709936.9200000004</v>
      </c>
      <c r="M7" s="7">
        <v>1366256.4500000002</v>
      </c>
      <c r="N7" s="7">
        <v>5208809.6499999985</v>
      </c>
      <c r="O7" s="11">
        <v>4214358.090000003</v>
      </c>
      <c r="P7" s="7">
        <v>4403658.59</v>
      </c>
      <c r="Q7" s="6">
        <f aca="true" t="shared" si="0" ref="Q5:Q11">SUM(B7:P7)</f>
        <v>25726249.62</v>
      </c>
    </row>
    <row r="8" spans="1:17" ht="15">
      <c r="A8" s="1" t="s">
        <v>16</v>
      </c>
      <c r="B8" s="7">
        <v>0</v>
      </c>
      <c r="C8" s="7">
        <v>0</v>
      </c>
      <c r="D8" s="7">
        <v>92295</v>
      </c>
      <c r="E8" s="7">
        <v>187234</v>
      </c>
      <c r="F8" s="7">
        <v>58480</v>
      </c>
      <c r="G8" s="7">
        <v>143225</v>
      </c>
      <c r="H8" s="7">
        <v>102146.18</v>
      </c>
      <c r="I8" s="7">
        <v>166658.95</v>
      </c>
      <c r="J8" s="7">
        <v>1739279.6900000002</v>
      </c>
      <c r="K8" s="7">
        <v>1087716.3800000001</v>
      </c>
      <c r="L8" s="7">
        <v>3370239.250000001</v>
      </c>
      <c r="M8" s="7">
        <v>2111073.05</v>
      </c>
      <c r="N8" s="7">
        <v>4112630.4400000013</v>
      </c>
      <c r="O8" s="11">
        <v>3466359.8999999994</v>
      </c>
      <c r="P8" s="7">
        <v>4067016.9100000015</v>
      </c>
      <c r="Q8" s="6">
        <f t="shared" si="0"/>
        <v>20704354.75</v>
      </c>
    </row>
    <row r="9" spans="1:17" ht="15">
      <c r="A9" s="1" t="s">
        <v>17</v>
      </c>
      <c r="B9" s="7">
        <v>29927.879999999997</v>
      </c>
      <c r="C9" s="7">
        <v>0</v>
      </c>
      <c r="D9" s="7">
        <v>7481.96</v>
      </c>
      <c r="E9" s="7">
        <v>14963.93</v>
      </c>
      <c r="F9" s="7">
        <v>0</v>
      </c>
      <c r="G9" s="7">
        <v>0</v>
      </c>
      <c r="H9" s="7">
        <v>9975.96</v>
      </c>
      <c r="I9" s="7">
        <v>0</v>
      </c>
      <c r="J9" s="7">
        <v>9000</v>
      </c>
      <c r="K9" s="7">
        <v>57912.8</v>
      </c>
      <c r="L9" s="7">
        <v>349019.04000000004</v>
      </c>
      <c r="M9" s="7">
        <v>247475.63999999998</v>
      </c>
      <c r="N9" s="7">
        <v>314879.85</v>
      </c>
      <c r="O9" s="11">
        <v>149806.37</v>
      </c>
      <c r="P9" s="7">
        <v>235489.97999999998</v>
      </c>
      <c r="Q9" s="6">
        <f t="shared" si="0"/>
        <v>1425933.4100000001</v>
      </c>
    </row>
    <row r="10" spans="1:17" ht="15">
      <c r="A10" s="1" t="s">
        <v>18</v>
      </c>
      <c r="B10" s="7">
        <v>93574.48999999999</v>
      </c>
      <c r="C10" s="7">
        <v>110383.98999999999</v>
      </c>
      <c r="D10" s="7">
        <v>80828.88</v>
      </c>
      <c r="E10" s="7">
        <v>212560.93</v>
      </c>
      <c r="F10" s="7">
        <v>383157.31</v>
      </c>
      <c r="G10" s="7">
        <v>105862.5</v>
      </c>
      <c r="H10" s="7">
        <v>300115.95</v>
      </c>
      <c r="I10" s="7">
        <v>377390.2</v>
      </c>
      <c r="J10" s="7">
        <v>418481.24999999994</v>
      </c>
      <c r="K10" s="7">
        <v>971432.4299999999</v>
      </c>
      <c r="L10" s="7">
        <v>434962.12999999995</v>
      </c>
      <c r="M10" s="7">
        <v>436249.89</v>
      </c>
      <c r="N10" s="7">
        <v>1042728.2600000004</v>
      </c>
      <c r="O10" s="11">
        <v>716319.4099999999</v>
      </c>
      <c r="P10" s="7">
        <v>368609.61</v>
      </c>
      <c r="Q10" s="6">
        <f t="shared" si="0"/>
        <v>6052657.23</v>
      </c>
    </row>
    <row r="11" spans="1:17" ht="15">
      <c r="A11" s="2" t="s">
        <v>19</v>
      </c>
      <c r="B11" s="8">
        <v>18754.8</v>
      </c>
      <c r="C11" s="8">
        <v>264390.76</v>
      </c>
      <c r="D11" s="8">
        <v>63642.619999999995</v>
      </c>
      <c r="E11" s="8">
        <v>209393.88</v>
      </c>
      <c r="F11" s="8">
        <v>106968.46</v>
      </c>
      <c r="G11" s="8">
        <v>38234.15</v>
      </c>
      <c r="H11" s="8">
        <v>24000</v>
      </c>
      <c r="I11" s="8">
        <v>22246.369999999995</v>
      </c>
      <c r="J11" s="8">
        <v>6017.22</v>
      </c>
      <c r="K11" s="8">
        <v>59450.049999999996</v>
      </c>
      <c r="L11" s="8">
        <v>410928.92</v>
      </c>
      <c r="M11" s="8">
        <v>115248.76</v>
      </c>
      <c r="N11" s="8">
        <v>293907.54999999993</v>
      </c>
      <c r="O11" s="12">
        <v>305364.78</v>
      </c>
      <c r="P11" s="8">
        <v>275006.69</v>
      </c>
      <c r="Q11" s="10">
        <f t="shared" si="0"/>
        <v>2213555.0100000002</v>
      </c>
    </row>
    <row r="12" spans="1:17" ht="15">
      <c r="A12" s="5" t="s">
        <v>11</v>
      </c>
      <c r="B12" s="4">
        <f>SUM(B5:B11)</f>
        <v>1910032.8099999998</v>
      </c>
      <c r="C12" s="4">
        <f aca="true" t="shared" si="1" ref="C12:J12">SUM(C5:C11)</f>
        <v>2852833.1399999997</v>
      </c>
      <c r="D12" s="4">
        <f t="shared" si="1"/>
        <v>3953843.7599999993</v>
      </c>
      <c r="E12" s="4">
        <f t="shared" si="1"/>
        <v>2943190.17</v>
      </c>
      <c r="F12" s="4">
        <f t="shared" si="1"/>
        <v>2925609.02</v>
      </c>
      <c r="G12" s="4">
        <f t="shared" si="1"/>
        <v>2568800.0999999996</v>
      </c>
      <c r="H12" s="4">
        <f t="shared" si="1"/>
        <v>2824841.6500000004</v>
      </c>
      <c r="I12" s="4">
        <f t="shared" si="1"/>
        <v>4484159.710000001</v>
      </c>
      <c r="J12" s="4">
        <f t="shared" si="1"/>
        <v>7326382.65</v>
      </c>
      <c r="K12" s="4">
        <f>SUM(K5:K11)</f>
        <v>9845782.200000001</v>
      </c>
      <c r="L12" s="4">
        <f>SUM(L5:L11)</f>
        <v>10048229.260000002</v>
      </c>
      <c r="M12" s="4">
        <f>SUM(M5:M11)</f>
        <v>7089592.93</v>
      </c>
      <c r="N12" s="4">
        <f>SUM(N5:N11)</f>
        <v>14030654.57</v>
      </c>
      <c r="O12" s="4">
        <f>SUM(O5:O11)</f>
        <v>10832781.26</v>
      </c>
      <c r="P12" s="4">
        <f>SUM(P5:P11)</f>
        <v>11897171.010000002</v>
      </c>
      <c r="Q12" s="4">
        <f>SUM(Q5:Q11)</f>
        <v>95533904.24</v>
      </c>
    </row>
    <row r="13" spans="1:17" ht="15" customHeight="1">
      <c r="A13" s="16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</row>
  </sheetData>
  <sheetProtection/>
  <mergeCells count="4">
    <mergeCell ref="A3:A4"/>
    <mergeCell ref="B3:Q3"/>
    <mergeCell ref="A1:Q2"/>
    <mergeCell ref="A13:Q13"/>
  </mergeCells>
  <printOptions/>
  <pageMargins left="0.7" right="0.7" top="0.75" bottom="0.75" header="0.3" footer="0.3"/>
  <pageSetup orientation="portrait" paperSize="9"/>
  <ignoredErrors>
    <ignoredError sqref="B4:M4 N4:P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2009-10-16T15:36:03Z</dcterms:created>
  <dcterms:modified xsi:type="dcterms:W3CDTF">2015-04-23T15:53:02Z</dcterms:modified>
  <cp:category/>
  <cp:version/>
  <cp:contentType/>
  <cp:contentStatus/>
</cp:coreProperties>
</file>