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795" windowWidth="17925" windowHeight="11325" activeTab="0"/>
  </bookViews>
  <sheets>
    <sheet name="TabelaF2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<sst xmlns="http://schemas.openxmlformats.org/spreadsheetml/2006/main" count="22" uniqueCount="14">
  <si>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Ano de financiamento</t>
  </si>
  <si>
    <t>sem d. c. principal identificado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</si>
  <si>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</si>
  <si>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</si>
  <si>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</si>
  <si>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</si>
  <si>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</si>
  <si>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</si>
  <si>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</si>
  <si>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Totais anuais</t>
  </si>
  <si>
    <t>Total</t>
  </si>
  <si>
    <t>FINANCIAMENTO CONCEDIDO ATRAVÉS DO FACC POR ANO E POR DOMÍNIO CIENTÍFICO, 2002-2013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</si>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</sst>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34" fillId="33" borderId="13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34" fillId="33" borderId="11" xfId="0" applyNumberFormat="1" applyFont="1" applyFill="1" applyBorder="1" applyAlignment="1">
      <alignment horizontal="center"/>
    </xf>
    <xf numFmtId="0" fontId="34" fillId="33" borderId="17" xfId="0" applyFont="1" applyFill="1" applyBorder="1" applyAlignment="1">
      <alignment horizontal="right"/>
    </xf>
    <xf numFmtId="164" fontId="34" fillId="33" borderId="17" xfId="0" applyNumberFormat="1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 wrapText="1"/>
    </xf>
    <xf numFmtId="0" fontId="36" fillId="0" borderId="21" xfId="0" applyFont="1" applyBorder="1" applyAlignment="1">
      <alignment horizontal="left" wrapText="1"/>
    </xf>
    <xf numFmtId="0" fontId="36" fillId="0" borderId="22" xfId="0" applyFont="1" applyBorder="1" applyAlignment="1">
      <alignment horizontal="left" wrapText="1"/>
    </xf>
    <xf numFmtId="0" fontId="36" fillId="0" borderId="2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6"/>
    </sheetView>
  </sheetViews>
  <sheetFormatPr defaultColWidth="9.140625" defaultRowHeight="15"/>
  <cols>
    <col min="1" max="1" width="14.00390625" style="0" bestFit="1" customWidth="1"/>
    <col min="2" max="3" width="10.57421875" style="0" bestFit="1" customWidth="1"/>
    <col min="4" max="4" width="12.421875" style="0" bestFit="1" customWidth="1"/>
    <col min="5" max="5" width="12.57421875" style="0" bestFit="1" customWidth="1"/>
    <col min="6" max="6" width="9.00390625" style="0" bestFit="1" customWidth="1"/>
    <col min="7" max="7" width="10.57421875" style="0" bestFit="1" customWidth="1"/>
    <col min="8" max="8" width="13.28125" style="0" bestFit="1" customWidth="1"/>
    <col min="9" max="9" width="12.7109375" style="0" customWidth="1"/>
    <col min="10" max="10" width="12.421875" style="0" bestFit="1" customWidth="1"/>
  </cols>
  <sheetData>
    <row r="1" spans="1:10" ht="15.75" thickBot="1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45">
      <c r="A2" s="3" t="s">
        <v>0</v>
      </c>
      <c r="B2" s="2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</v>
      </c>
      <c r="J2" s="5" t="s">
        <v>9</v>
      </c>
    </row>
    <row r="3" spans="1:10" ht="15">
      <c r="A3" s="6">
        <v>2002</v>
      </c>
      <c r="B3" s="7">
        <v>198068</v>
      </c>
      <c r="C3" s="8">
        <v>172350</v>
      </c>
      <c r="D3" s="9">
        <v>187879.01</v>
      </c>
      <c r="E3" s="8">
        <v>114315</v>
      </c>
      <c r="F3" s="9">
        <v>77190</v>
      </c>
      <c r="G3" s="8">
        <v>330109</v>
      </c>
      <c r="H3" s="10">
        <v>240095</v>
      </c>
      <c r="I3" s="11">
        <v>49320</v>
      </c>
      <c r="J3" s="12">
        <f aca="true" t="shared" si="0" ref="J3:J14">SUM(B3:I3)</f>
        <v>1369326.01</v>
      </c>
    </row>
    <row r="4" spans="1:10" ht="15">
      <c r="A4" s="1">
        <v>2003</v>
      </c>
      <c r="B4" s="13">
        <v>157595</v>
      </c>
      <c r="C4" s="14">
        <v>77380</v>
      </c>
      <c r="D4" s="15">
        <v>228605</v>
      </c>
      <c r="E4" s="14">
        <v>90950</v>
      </c>
      <c r="F4" s="15">
        <v>37500</v>
      </c>
      <c r="G4" s="14">
        <v>230450</v>
      </c>
      <c r="H4" s="16">
        <v>189920</v>
      </c>
      <c r="I4" s="17">
        <v>36250</v>
      </c>
      <c r="J4" s="18">
        <f t="shared" si="0"/>
        <v>1048650</v>
      </c>
    </row>
    <row r="5" spans="1:10" ht="15">
      <c r="A5" s="1">
        <v>2004</v>
      </c>
      <c r="B5" s="13">
        <v>140970</v>
      </c>
      <c r="C5" s="14">
        <v>58270</v>
      </c>
      <c r="D5" s="15">
        <v>234584</v>
      </c>
      <c r="E5" s="14">
        <v>68330</v>
      </c>
      <c r="F5" s="15">
        <v>20150</v>
      </c>
      <c r="G5" s="14">
        <v>159000</v>
      </c>
      <c r="H5" s="16">
        <v>155675</v>
      </c>
      <c r="I5" s="17">
        <v>26050</v>
      </c>
      <c r="J5" s="18">
        <f t="shared" si="0"/>
        <v>863029</v>
      </c>
    </row>
    <row r="6" spans="1:10" ht="15">
      <c r="A6" s="1">
        <v>2005</v>
      </c>
      <c r="B6" s="13">
        <v>251770</v>
      </c>
      <c r="C6" s="14">
        <v>123820</v>
      </c>
      <c r="D6" s="15">
        <v>174570</v>
      </c>
      <c r="E6" s="14">
        <v>99800</v>
      </c>
      <c r="F6" s="15">
        <v>51290</v>
      </c>
      <c r="G6" s="14">
        <v>324815</v>
      </c>
      <c r="H6" s="16">
        <v>240210</v>
      </c>
      <c r="I6" s="17">
        <v>40550</v>
      </c>
      <c r="J6" s="18">
        <f t="shared" si="0"/>
        <v>1306825</v>
      </c>
    </row>
    <row r="7" spans="1:10" ht="15">
      <c r="A7" s="1">
        <v>2006</v>
      </c>
      <c r="B7" s="13">
        <v>169500</v>
      </c>
      <c r="C7" s="14">
        <v>103075</v>
      </c>
      <c r="D7" s="15">
        <v>149630</v>
      </c>
      <c r="E7" s="14">
        <v>100000</v>
      </c>
      <c r="F7" s="15">
        <v>35550</v>
      </c>
      <c r="G7" s="14">
        <v>317670</v>
      </c>
      <c r="H7" s="16">
        <v>219900</v>
      </c>
      <c r="I7" s="17">
        <v>53580</v>
      </c>
      <c r="J7" s="18">
        <f t="shared" si="0"/>
        <v>1148905</v>
      </c>
    </row>
    <row r="8" spans="1:10" ht="15">
      <c r="A8" s="1">
        <v>2007</v>
      </c>
      <c r="B8" s="13">
        <v>178000</v>
      </c>
      <c r="C8" s="14">
        <v>201525</v>
      </c>
      <c r="D8" s="16">
        <v>236655</v>
      </c>
      <c r="E8" s="14">
        <v>133850</v>
      </c>
      <c r="F8" s="16">
        <v>31100</v>
      </c>
      <c r="G8" s="14">
        <v>377830</v>
      </c>
      <c r="H8" s="16">
        <v>231640</v>
      </c>
      <c r="I8" s="17">
        <v>23500</v>
      </c>
      <c r="J8" s="18">
        <f t="shared" si="0"/>
        <v>1414100</v>
      </c>
    </row>
    <row r="9" spans="1:10" ht="15">
      <c r="A9" s="1">
        <v>2008</v>
      </c>
      <c r="B9" s="13">
        <v>208900</v>
      </c>
      <c r="C9" s="14">
        <v>143615</v>
      </c>
      <c r="D9" s="16">
        <v>183500</v>
      </c>
      <c r="E9" s="14">
        <v>115460</v>
      </c>
      <c r="F9" s="16">
        <v>39650</v>
      </c>
      <c r="G9" s="14">
        <v>480076</v>
      </c>
      <c r="H9" s="16">
        <v>346387</v>
      </c>
      <c r="I9" s="17">
        <v>56115</v>
      </c>
      <c r="J9" s="18">
        <f t="shared" si="0"/>
        <v>1573703</v>
      </c>
    </row>
    <row r="10" spans="1:10" ht="15">
      <c r="A10" s="1">
        <v>2009</v>
      </c>
      <c r="B10" s="13">
        <v>137350</v>
      </c>
      <c r="C10" s="14">
        <v>107400</v>
      </c>
      <c r="D10" s="16">
        <v>164020</v>
      </c>
      <c r="E10" s="14">
        <v>124050</v>
      </c>
      <c r="F10" s="16">
        <v>24350</v>
      </c>
      <c r="G10" s="14">
        <v>391701</v>
      </c>
      <c r="H10" s="16">
        <v>327014</v>
      </c>
      <c r="I10" s="17">
        <v>48350</v>
      </c>
      <c r="J10" s="18">
        <f t="shared" si="0"/>
        <v>1324235</v>
      </c>
    </row>
    <row r="11" spans="1:10" ht="15">
      <c r="A11" s="1">
        <v>2010</v>
      </c>
      <c r="B11" s="13">
        <v>149570</v>
      </c>
      <c r="C11" s="14">
        <v>120150</v>
      </c>
      <c r="D11" s="16">
        <v>172190</v>
      </c>
      <c r="E11" s="14">
        <v>129050</v>
      </c>
      <c r="F11" s="16">
        <v>56050</v>
      </c>
      <c r="G11" s="14">
        <v>379900</v>
      </c>
      <c r="H11" s="16">
        <v>370725</v>
      </c>
      <c r="I11" s="17">
        <v>16250</v>
      </c>
      <c r="J11" s="18">
        <f t="shared" si="0"/>
        <v>1393885</v>
      </c>
    </row>
    <row r="12" spans="1:10" ht="15">
      <c r="A12" s="1">
        <v>2011</v>
      </c>
      <c r="B12" s="13">
        <v>163134.81</v>
      </c>
      <c r="C12" s="14">
        <v>70470</v>
      </c>
      <c r="D12" s="16">
        <v>106840</v>
      </c>
      <c r="E12" s="14">
        <v>142800</v>
      </c>
      <c r="F12" s="16">
        <v>37800</v>
      </c>
      <c r="G12" s="14">
        <v>416185</v>
      </c>
      <c r="H12" s="16">
        <v>331911</v>
      </c>
      <c r="I12" s="17">
        <v>31700</v>
      </c>
      <c r="J12" s="18">
        <f t="shared" si="0"/>
        <v>1300840.81</v>
      </c>
    </row>
    <row r="13" spans="1:10" ht="15">
      <c r="A13" s="1">
        <v>2012</v>
      </c>
      <c r="B13" s="17" t="s">
        <v>13</v>
      </c>
      <c r="C13" s="14" t="s">
        <v>13</v>
      </c>
      <c r="D13" s="14" t="s">
        <v>13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18" t="s">
        <v>13</v>
      </c>
    </row>
    <row r="14" spans="1:10" ht="15">
      <c r="A14" s="1">
        <v>2013</v>
      </c>
      <c r="B14" s="13">
        <v>133545.9</v>
      </c>
      <c r="C14" s="14">
        <v>29850</v>
      </c>
      <c r="D14" s="16">
        <v>20055.59</v>
      </c>
      <c r="E14" s="14">
        <v>51650</v>
      </c>
      <c r="F14" s="16">
        <v>13650</v>
      </c>
      <c r="G14" s="14">
        <v>74650</v>
      </c>
      <c r="H14" s="16">
        <v>63125</v>
      </c>
      <c r="I14" s="17">
        <v>28000</v>
      </c>
      <c r="J14" s="18">
        <f t="shared" si="0"/>
        <v>414526.49</v>
      </c>
    </row>
    <row r="15" spans="1:10" ht="15">
      <c r="A15" s="19" t="s">
        <v>10</v>
      </c>
      <c r="B15" s="20">
        <f aca="true" t="shared" si="1" ref="B15:J15">SUM(B3:B14)</f>
        <v>1888403.71</v>
      </c>
      <c r="C15" s="20">
        <f t="shared" si="1"/>
        <v>1207905</v>
      </c>
      <c r="D15" s="20">
        <f t="shared" si="1"/>
        <v>1858528.6</v>
      </c>
      <c r="E15" s="20">
        <f t="shared" si="1"/>
        <v>1170255</v>
      </c>
      <c r="F15" s="20">
        <f t="shared" si="1"/>
        <v>424280</v>
      </c>
      <c r="G15" s="20">
        <f t="shared" si="1"/>
        <v>3482386</v>
      </c>
      <c r="H15" s="20">
        <f t="shared" si="1"/>
        <v>2716602</v>
      </c>
      <c r="I15" s="20">
        <f t="shared" si="1"/>
        <v>409665</v>
      </c>
      <c r="J15" s="20">
        <f t="shared" si="1"/>
        <v>13158025.31</v>
      </c>
    </row>
    <row r="16" spans="1:10" ht="15">
      <c r="A16" s="24" t="s">
        <v>12</v>
      </c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">
    <mergeCell ref="A1:J1"/>
    <mergeCell ref="A16:J16"/>
  </mergeCells>
  <printOptions/>
  <pageMargins left="0.7" right="0.7" top="0.75" bottom="0.75" header="0.3" footer="0.3"/>
  <pageSetup horizontalDpi="600" verticalDpi="600" orientation="portrait" paperSize="9" r:id="rId1"/>
  <ignoredErrors>
    <ignoredError sqref="J3:J12 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2008-01-09T12:26:25Z</dcterms:created>
  <dcterms:modified xsi:type="dcterms:W3CDTF">2014-08-20T16:39:21Z</dcterms:modified>
  <cp:category/>
  <cp:version/>
  <cp:contentType/>
  <cp:contentStatus/>
</cp:coreProperties>
</file>