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1580" activeTab="0"/>
  </bookViews>
  <sheets>
    <sheet name="TabelaF2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<sst xmlns="http://schemas.openxmlformats.org/spreadsheetml/2006/main" count="13" uniqueCount="13">
  <si>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Domínio científico</t>
  </si>
  <si>
    <t>sem d. c. principal identificado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</si>
  <si>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</si>
  <si>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</si>
  <si>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</si>
  <si>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</si>
  <si>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</si>
  <si>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</si>
  <si>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</si>
  <si>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Total</t>
  </si>
  <si>
    <t>FINANCIAMENTO CONCEDIDO ATRAVÉS DO FACC POR DOMÍNIO CIENTÍFICO E POR ANO, 2002-2013</t>
  </si>
  <si>
    <t>Total 2002-2013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</si>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</sst>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64" fontId="0" fillId="33" borderId="10" xfId="0" applyNumberFormat="1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 horizontal="center"/>
    </xf>
    <xf numFmtId="164" fontId="34" fillId="33" borderId="10" xfId="0" applyNumberFormat="1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164" fontId="34" fillId="33" borderId="12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164" fontId="34" fillId="33" borderId="14" xfId="0" applyNumberFormat="1" applyFont="1" applyFill="1" applyBorder="1" applyAlignment="1">
      <alignment horizontal="center"/>
    </xf>
    <xf numFmtId="0" fontId="34" fillId="33" borderId="11" xfId="0" applyFont="1" applyFill="1" applyBorder="1" applyAlignment="1">
      <alignment horizontal="left"/>
    </xf>
    <xf numFmtId="0" fontId="34" fillId="33" borderId="13" xfId="0" applyFont="1" applyFill="1" applyBorder="1" applyAlignment="1">
      <alignment horizontal="left"/>
    </xf>
    <xf numFmtId="0" fontId="34" fillId="34" borderId="13" xfId="0" applyFont="1" applyFill="1" applyBorder="1" applyAlignment="1">
      <alignment horizontal="left"/>
    </xf>
    <xf numFmtId="0" fontId="34" fillId="33" borderId="15" xfId="0" applyFont="1" applyFill="1" applyBorder="1" applyAlignment="1">
      <alignment horizontal="right"/>
    </xf>
    <xf numFmtId="164" fontId="34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0" fontId="34" fillId="33" borderId="17" xfId="0" applyFont="1" applyFill="1" applyBorder="1" applyAlignment="1">
      <alignment horizontal="center" wrapText="1"/>
    </xf>
    <xf numFmtId="0" fontId="34" fillId="33" borderId="18" xfId="0" applyFont="1" applyFill="1" applyBorder="1" applyAlignment="1">
      <alignment horizontal="center" wrapText="1"/>
    </xf>
    <xf numFmtId="0" fontId="34" fillId="33" borderId="19" xfId="0" applyFont="1" applyFill="1" applyBorder="1" applyAlignment="1">
      <alignment horizontal="center" wrapText="1"/>
    </xf>
    <xf numFmtId="0" fontId="34" fillId="33" borderId="14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N12"/>
    </sheetView>
  </sheetViews>
  <sheetFormatPr defaultColWidth="9.140625" defaultRowHeight="15"/>
  <cols>
    <col min="1" max="1" width="36.421875" style="0" bestFit="1" customWidth="1"/>
    <col min="2" max="3" width="10.57421875" style="0" bestFit="1" customWidth="1"/>
    <col min="4" max="4" width="9.00390625" style="0" bestFit="1" customWidth="1"/>
    <col min="5" max="8" width="10.57421875" style="0" bestFit="1" customWidth="1"/>
    <col min="9" max="9" width="14.7109375" style="0" bestFit="1" customWidth="1"/>
    <col min="10" max="10" width="10.57421875" style="0" bestFit="1" customWidth="1"/>
    <col min="11" max="11" width="14.7109375" style="0" bestFit="1" customWidth="1"/>
    <col min="12" max="12" width="11.8515625" style="0" customWidth="1"/>
    <col min="13" max="13" width="11.140625" style="0" customWidth="1"/>
    <col min="14" max="14" width="14.7109375" style="0" bestFit="1" customWidth="1"/>
  </cols>
  <sheetData>
    <row r="1" spans="1:14" ht="15.75" thickBot="1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5">
      <c r="A2" s="18" t="s">
        <v>0</v>
      </c>
      <c r="B2" s="18">
        <v>2002</v>
      </c>
      <c r="C2" s="18">
        <v>2003</v>
      </c>
      <c r="D2" s="19">
        <v>2004</v>
      </c>
      <c r="E2" s="19">
        <v>2005</v>
      </c>
      <c r="F2" s="19">
        <v>2006</v>
      </c>
      <c r="G2" s="18">
        <v>2007</v>
      </c>
      <c r="H2" s="18">
        <v>2008</v>
      </c>
      <c r="I2" s="18">
        <v>2009</v>
      </c>
      <c r="J2" s="18">
        <v>2010</v>
      </c>
      <c r="K2" s="18">
        <v>2011</v>
      </c>
      <c r="L2" s="18">
        <v>2012</v>
      </c>
      <c r="M2" s="18">
        <v>2013</v>
      </c>
      <c r="N2" s="18" t="s">
        <v>11</v>
      </c>
    </row>
    <row r="3" spans="1:14" ht="15">
      <c r="A3" s="9" t="s">
        <v>2</v>
      </c>
      <c r="B3" s="1">
        <v>198068</v>
      </c>
      <c r="C3" s="2">
        <v>157595</v>
      </c>
      <c r="D3" s="1">
        <v>140970</v>
      </c>
      <c r="E3" s="2">
        <v>251770</v>
      </c>
      <c r="F3" s="1">
        <v>169500</v>
      </c>
      <c r="G3" s="2">
        <v>178000</v>
      </c>
      <c r="H3" s="1">
        <v>208900</v>
      </c>
      <c r="I3" s="1">
        <v>137350</v>
      </c>
      <c r="J3" s="1">
        <v>149570</v>
      </c>
      <c r="K3" s="1">
        <v>163134.81</v>
      </c>
      <c r="L3" s="1"/>
      <c r="M3" s="1">
        <v>133545.9</v>
      </c>
      <c r="N3" s="3">
        <f>SUM(B3:M3)</f>
        <v>1888403.71</v>
      </c>
    </row>
    <row r="4" spans="1:14" ht="15">
      <c r="A4" s="10" t="s">
        <v>3</v>
      </c>
      <c r="B4" s="4">
        <v>172350</v>
      </c>
      <c r="C4" s="5">
        <v>77380</v>
      </c>
      <c r="D4" s="4">
        <v>58270</v>
      </c>
      <c r="E4" s="5">
        <v>123820</v>
      </c>
      <c r="F4" s="4">
        <v>103075</v>
      </c>
      <c r="G4" s="5">
        <v>201525</v>
      </c>
      <c r="H4" s="4">
        <v>143615</v>
      </c>
      <c r="I4" s="4">
        <v>107400</v>
      </c>
      <c r="J4" s="4">
        <v>120150</v>
      </c>
      <c r="K4" s="4">
        <v>70470</v>
      </c>
      <c r="L4" s="4"/>
      <c r="M4" s="4">
        <v>29850</v>
      </c>
      <c r="N4" s="6">
        <f>SUM(B4:M4)</f>
        <v>1207905</v>
      </c>
    </row>
    <row r="5" spans="1:14" ht="15">
      <c r="A5" s="11" t="s">
        <v>4</v>
      </c>
      <c r="B5" s="4">
        <v>187879.01</v>
      </c>
      <c r="C5" s="5">
        <v>228605</v>
      </c>
      <c r="D5" s="4">
        <v>234584</v>
      </c>
      <c r="E5" s="5">
        <v>174570</v>
      </c>
      <c r="F5" s="4">
        <v>149630</v>
      </c>
      <c r="G5" s="5">
        <v>236655</v>
      </c>
      <c r="H5" s="4">
        <v>183500</v>
      </c>
      <c r="I5" s="4">
        <v>164020</v>
      </c>
      <c r="J5" s="4">
        <v>172190</v>
      </c>
      <c r="K5" s="4">
        <v>106840</v>
      </c>
      <c r="L5" s="4"/>
      <c r="M5" s="4">
        <v>20055.59</v>
      </c>
      <c r="N5" s="6">
        <f>SUM(B5:M5)</f>
        <v>1858528.6</v>
      </c>
    </row>
    <row r="6" spans="1:14" ht="15">
      <c r="A6" s="10" t="s">
        <v>5</v>
      </c>
      <c r="B6" s="4">
        <v>114315</v>
      </c>
      <c r="C6" s="5">
        <v>90950</v>
      </c>
      <c r="D6" s="4">
        <v>68330</v>
      </c>
      <c r="E6" s="5">
        <v>99800</v>
      </c>
      <c r="F6" s="4">
        <v>100000</v>
      </c>
      <c r="G6" s="5">
        <v>133850</v>
      </c>
      <c r="H6" s="4">
        <v>115460</v>
      </c>
      <c r="I6" s="4">
        <v>124050</v>
      </c>
      <c r="J6" s="4">
        <v>129050</v>
      </c>
      <c r="K6" s="4">
        <v>142800</v>
      </c>
      <c r="L6" s="4"/>
      <c r="M6" s="4">
        <v>51650</v>
      </c>
      <c r="N6" s="6">
        <f>SUM(B6:M6)</f>
        <v>1170255</v>
      </c>
    </row>
    <row r="7" spans="1:14" ht="15">
      <c r="A7" s="10" t="s">
        <v>6</v>
      </c>
      <c r="B7" s="4">
        <v>77190</v>
      </c>
      <c r="C7" s="5">
        <v>37500</v>
      </c>
      <c r="D7" s="4">
        <v>20150</v>
      </c>
      <c r="E7" s="5">
        <v>51290</v>
      </c>
      <c r="F7" s="4">
        <v>35550</v>
      </c>
      <c r="G7" s="5">
        <v>31100</v>
      </c>
      <c r="H7" s="4">
        <v>39650</v>
      </c>
      <c r="I7" s="4">
        <v>24350</v>
      </c>
      <c r="J7" s="4">
        <v>56050</v>
      </c>
      <c r="K7" s="4">
        <v>37800</v>
      </c>
      <c r="L7" s="4"/>
      <c r="M7" s="4">
        <v>13650</v>
      </c>
      <c r="N7" s="6">
        <f>SUM(B7:M7)</f>
        <v>424280</v>
      </c>
    </row>
    <row r="8" spans="1:14" ht="15">
      <c r="A8" s="10" t="s">
        <v>7</v>
      </c>
      <c r="B8" s="4">
        <v>330109</v>
      </c>
      <c r="C8" s="5">
        <v>230450</v>
      </c>
      <c r="D8" s="4">
        <v>159000</v>
      </c>
      <c r="E8" s="5">
        <v>324815</v>
      </c>
      <c r="F8" s="4">
        <v>317670</v>
      </c>
      <c r="G8" s="5">
        <v>377830</v>
      </c>
      <c r="H8" s="4">
        <v>480076</v>
      </c>
      <c r="I8" s="4">
        <v>391701</v>
      </c>
      <c r="J8" s="4">
        <v>379900</v>
      </c>
      <c r="K8" s="4">
        <v>416185</v>
      </c>
      <c r="L8" s="4"/>
      <c r="M8" s="4">
        <v>74650</v>
      </c>
      <c r="N8" s="6">
        <f>SUM(B8:M8)</f>
        <v>3482386</v>
      </c>
    </row>
    <row r="9" spans="1:14" ht="15">
      <c r="A9" s="10" t="s">
        <v>8</v>
      </c>
      <c r="B9" s="4">
        <v>240095</v>
      </c>
      <c r="C9" s="5">
        <v>189920</v>
      </c>
      <c r="D9" s="4">
        <v>155675</v>
      </c>
      <c r="E9" s="5">
        <v>240210</v>
      </c>
      <c r="F9" s="4">
        <v>219900</v>
      </c>
      <c r="G9" s="5">
        <v>231640</v>
      </c>
      <c r="H9" s="4">
        <v>346387</v>
      </c>
      <c r="I9" s="4">
        <v>327014</v>
      </c>
      <c r="J9" s="4">
        <v>370725</v>
      </c>
      <c r="K9" s="4">
        <v>331911</v>
      </c>
      <c r="L9" s="4"/>
      <c r="M9" s="4">
        <v>63125</v>
      </c>
      <c r="N9" s="6">
        <f>SUM(B9:M9)</f>
        <v>2716602</v>
      </c>
    </row>
    <row r="10" spans="1:14" ht="15">
      <c r="A10" s="10" t="s">
        <v>1</v>
      </c>
      <c r="B10" s="4">
        <v>49320</v>
      </c>
      <c r="C10" s="5">
        <v>36250</v>
      </c>
      <c r="D10" s="4">
        <v>26050</v>
      </c>
      <c r="E10" s="5">
        <v>40550</v>
      </c>
      <c r="F10" s="4">
        <v>53580</v>
      </c>
      <c r="G10" s="5">
        <v>23500</v>
      </c>
      <c r="H10" s="7">
        <v>56115</v>
      </c>
      <c r="I10" s="7">
        <v>48350</v>
      </c>
      <c r="J10" s="7">
        <v>16250</v>
      </c>
      <c r="K10" s="7">
        <v>31700</v>
      </c>
      <c r="L10" s="7"/>
      <c r="M10" s="7">
        <v>28000</v>
      </c>
      <c r="N10" s="8">
        <f>SUM(B10:M10)</f>
        <v>409665</v>
      </c>
    </row>
    <row r="11" spans="1:14" ht="15">
      <c r="A11" s="12" t="s">
        <v>9</v>
      </c>
      <c r="B11" s="13">
        <f>SUM(B3:B10)</f>
        <v>1369326.01</v>
      </c>
      <c r="C11" s="13">
        <f aca="true" t="shared" si="0" ref="C11:N11">SUM(C3:C10)</f>
        <v>1048650</v>
      </c>
      <c r="D11" s="13">
        <f t="shared" si="0"/>
        <v>863029</v>
      </c>
      <c r="E11" s="13">
        <f t="shared" si="0"/>
        <v>1306825</v>
      </c>
      <c r="F11" s="13">
        <f t="shared" si="0"/>
        <v>1148905</v>
      </c>
      <c r="G11" s="13">
        <f t="shared" si="0"/>
        <v>1414100</v>
      </c>
      <c r="H11" s="13">
        <f t="shared" si="0"/>
        <v>1573703</v>
      </c>
      <c r="I11" s="13">
        <f t="shared" si="0"/>
        <v>1324235</v>
      </c>
      <c r="J11" s="13">
        <f t="shared" si="0"/>
        <v>1393885</v>
      </c>
      <c r="K11" s="13">
        <f t="shared" si="0"/>
        <v>1300840.81</v>
      </c>
      <c r="L11" s="13">
        <f t="shared" si="0"/>
        <v>0</v>
      </c>
      <c r="M11" s="13">
        <f t="shared" si="0"/>
        <v>414526.49</v>
      </c>
      <c r="N11" s="13">
        <f t="shared" si="0"/>
        <v>13158025.31</v>
      </c>
    </row>
    <row r="12" spans="1:14" ht="15">
      <c r="A12" s="14" t="s">
        <v>12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</sheetData>
  <sheetProtection/>
  <mergeCells count="2">
    <mergeCell ref="A1:N1"/>
    <mergeCell ref="A12:N12"/>
  </mergeCells>
  <printOptions/>
  <pageMargins left="0.7" right="0.7" top="0.75" bottom="0.75" header="0.3" footer="0.3"/>
  <pageSetup orientation="portrait" paperSize="9"/>
  <ignoredErrors>
    <ignoredError sqref="B11:N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2009-08-14T14:22:24Z</dcterms:created>
  <dcterms:modified xsi:type="dcterms:W3CDTF">2014-08-18T18:33:36Z</dcterms:modified>
  <cp:category/>
  <cp:version/>
  <cp:contentType/>
  <cp:contentStatus/>
</cp:coreProperties>
</file>