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t.mct.pt\dept\DPP\Geral\DPP_NTAV\2021Call_CMU\Publicacao pagina FCT\"/>
    </mc:Choice>
  </mc:AlternateContent>
  <xr:revisionPtr revIDLastSave="0" documentId="13_ncr:1_{ADDBA2D9-5231-440E-94E8-7802576398E6}" xr6:coauthVersionLast="47" xr6:coauthVersionMax="47" xr10:uidLastSave="{00000000-0000-0000-0000-000000000000}"/>
  <bookViews>
    <workbookView xWindow="-110" yWindow="-110" windowWidth="19420" windowHeight="10420" activeTab="1" xr2:uid="{F9E02F3E-69A0-4EC6-A822-160FA6D7940F}"/>
  </bookViews>
  <sheets>
    <sheet name="Resumo Resultados CMU-2021" sheetId="6" r:id="rId1"/>
    <sheet name="Elegíveis" sheetId="7" r:id="rId2"/>
  </sheets>
  <definedNames>
    <definedName name="_xlnm._FilterDatabase" localSheetId="0" hidden="1">'Resumo Resultados CMU-2021'!$A$7:$J$9</definedName>
    <definedName name="ExternalData_1" localSheetId="1" hidden="1">Elegíveis!$C$1:$I$34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I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454E4D-FCBC-4F72-B7C2-B658E080235C}" keepAlive="1" name="GOSCINNY FCT_PROJECTOS Reader111" type="5" refreshedVersion="7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<sst xmlns="http://schemas.openxmlformats.org/spreadsheetml/2006/main" count="289" uniqueCount="191">
  <si>
    <t>Universidade de Coimbra (UC)</t>
  </si>
  <si>
    <t>NOVA.ID.FCT - Associação para a Inovação e Desenvolvimento da FCT (NOVA.ID.FCT/FCTUNL/UNL)</t>
  </si>
  <si>
    <t>Universidade do Minho (UM)</t>
  </si>
  <si>
    <t>Associação do Instituto Superior Técnico para a Investigação e o Desenvolvimento (IST-ID)</t>
  </si>
  <si>
    <t>Faculdade de Engenharia da Universidade do Porto (FE/UP)</t>
  </si>
  <si>
    <t>Instituto de Engenharia de Sistemas e Computadores, Investigação e Desenvolvimento em Lisboa (INESC-ID/INESC/IST/ULisboa)</t>
  </si>
  <si>
    <t>Tipologia</t>
  </si>
  <si>
    <t>Painel de Avaliação</t>
  </si>
  <si>
    <t>Referência</t>
  </si>
  <si>
    <t>Investigador Responsável</t>
  </si>
  <si>
    <t>Co- Investigador Responsável</t>
  </si>
  <si>
    <t>Título</t>
  </si>
  <si>
    <t>Instituição Proponente</t>
  </si>
  <si>
    <t>Instituições Participantes</t>
  </si>
  <si>
    <t>Financiamento Recomendado</t>
  </si>
  <si>
    <t>MP</t>
  </si>
  <si>
    <t>Financiamento</t>
  </si>
  <si>
    <t>Total</t>
  </si>
  <si>
    <t>Admitidas</t>
  </si>
  <si>
    <t>Elegíveis</t>
  </si>
  <si>
    <t>Recomendadas
para
Financiamento</t>
  </si>
  <si>
    <t>(N.º)</t>
  </si>
  <si>
    <t>(€)</t>
  </si>
  <si>
    <t>(%)</t>
  </si>
  <si>
    <t>Recomendado/
Solicitado</t>
  </si>
  <si>
    <t>Solicitado em
candidaturas elegíveis</t>
  </si>
  <si>
    <t>Linha
de
Corte</t>
  </si>
  <si>
    <t>Candidaturas</t>
  </si>
  <si>
    <t>Recomendado
para
Financiamento</t>
  </si>
  <si>
    <t>Recomendadas/
Elegíveis</t>
  </si>
  <si>
    <t xml:space="preserve">Resumo dos Resultados </t>
  </si>
  <si>
    <t>Concurso</t>
  </si>
  <si>
    <t>Para efeitos de seleção, consideram-se elegíveis e objeto de hierarquização os projetos que obtenham uma pontuação final de MP igual ou superior a 5,00.</t>
  </si>
  <si>
    <t>Concurso para Projetos Exploratórios no Âmbito do Programa CMU Portugal - 2021</t>
  </si>
  <si>
    <t>Programa CMU Portugal - 2021</t>
  </si>
  <si>
    <t>Nos termos do previsto no Aviso para Apresentação do Concurso para Projetos Exploratórios no Âmbito do Programa CMU Portugal - 2021, foi utilizado como critério de desempate entre candidaturas com a mesma pontuação (Mérito do Projeto - MP), sucessivamente e por ordem decrescente as classificações atribuídas aos critérios A, B, C, e D.</t>
  </si>
  <si>
    <t>CMU-EXPL 2021</t>
  </si>
  <si>
    <t>CMU Portugal Program - Evaluation Panel -2021</t>
  </si>
  <si>
    <t>CMU/TIC/0005/2021</t>
  </si>
  <si>
    <t>CMU/TIC/0008/2021</t>
  </si>
  <si>
    <t>CMU/TIC/0011/2021</t>
  </si>
  <si>
    <t>CMU/TIC/0012/2021</t>
  </si>
  <si>
    <t>CMU/TIC/0013/2021</t>
  </si>
  <si>
    <t>CMU/TIC/0016/2021</t>
  </si>
  <si>
    <t>CMU/TIC/0017/2021</t>
  </si>
  <si>
    <t>CMU/TIC/0018/2021</t>
  </si>
  <si>
    <t>CMU/TIC/0020/2021</t>
  </si>
  <si>
    <t>CMU/TIC/0021/2021</t>
  </si>
  <si>
    <t>CMU/TIC/0024/2021</t>
  </si>
  <si>
    <t>CMU/TIC/0026/2021</t>
  </si>
  <si>
    <t>CMU/TIC/0028/2021</t>
  </si>
  <si>
    <t>CMU/TIC/0029/2021</t>
  </si>
  <si>
    <t>CMU/TIC/0031/2021</t>
  </si>
  <si>
    <t>CMU/TIC/0033/2021</t>
  </si>
  <si>
    <t>CMU/TIC/0036/2021</t>
  </si>
  <si>
    <t>CMU/TIC/0037/2021</t>
  </si>
  <si>
    <t>CMU/TIC/0038/2021</t>
  </si>
  <si>
    <t>CMU/TIC/0040/2021</t>
  </si>
  <si>
    <t>CMU/TIC/0041/2021</t>
  </si>
  <si>
    <t>CMU/TIC/0043/2021</t>
  </si>
  <si>
    <t>CMU/TIC/0044/2021</t>
  </si>
  <si>
    <t>CMU/TIC/0045/2021</t>
  </si>
  <si>
    <t>CMU/TIC/0046/2021</t>
  </si>
  <si>
    <t>CMU/TIC/0047/2021</t>
  </si>
  <si>
    <t>CMU/TIC/0048/2021</t>
  </si>
  <si>
    <t>CMU/TIC/0049/2021</t>
  </si>
  <si>
    <t>CMU/TIC/0050/2021</t>
  </si>
  <si>
    <t>CMU/TIC/0051/2021</t>
  </si>
  <si>
    <t>CMU/TIC/0053/2021</t>
  </si>
  <si>
    <t>CMU/TIC/0054/2021</t>
  </si>
  <si>
    <t>CMU/TIC/0055/2021</t>
  </si>
  <si>
    <t>Desigualdade na riqueza e homofilia na informação em dilemas do clima: Análise experimental e teórica em redes complexas</t>
  </si>
  <si>
    <t>Spectrum Management in Intelligence-enabling Beyond 5G Communication Networks</t>
  </si>
  <si>
    <t>Promover Experiência de Sala de Aula Inclusivas através de Robôs Sociais</t>
  </si>
  <si>
    <t>Aprendizagem por reforço distribuída para Sistemas em Rede de Larga Escala</t>
  </si>
  <si>
    <t>Treino Escalável Remoto de Procedimentos Cirúrgicos Utilizando Realidade Aumentada e Virtual</t>
  </si>
  <si>
    <t>Ciência de dados confiável para melhorar a eficiência nas instituições de cuidados de saúde: o caso da referência médica</t>
  </si>
  <si>
    <t>PROMETHEUS - Plataforma de PocketQube concebida para acesso da Investigação e do Ensino ao Espaço</t>
  </si>
  <si>
    <t>Anamnese Assistida por Computador</t>
  </si>
  <si>
    <t>Infraestrutura Segura e aberta de armazenamento e computação</t>
  </si>
  <si>
    <t>Análise multimodal de som cardíaco e electrocardiografia para rastreio de doenças cardiovasculares em regiões desfavorecidas</t>
  </si>
  <si>
    <t>Interface multimodal com vista à percepção em tempo-real na teleoperação da Terra de rovers de exploração lunar</t>
  </si>
  <si>
    <t>Agência de Adultos Idosos em Interacção Humano-Robot</t>
  </si>
  <si>
    <t>Explorando a Fotónica Quântica para Redes de Informação Avançadas</t>
  </si>
  <si>
    <t>Reparação de software para robot orientada por tipos</t>
  </si>
  <si>
    <t>ISABELA – A minha melhor amiga virtual</t>
  </si>
  <si>
    <t>Melhoria no desempenho da recolha de produtos em loja utilizando inteligência artificial e investigação operacional</t>
  </si>
  <si>
    <t xml:space="preserve">DataDiag: Autodiagnóstico de dados multimodais para prevenção de deficiências na manutenção das infraestruturas </t>
  </si>
  <si>
    <t>Plataforma de CCTV com Garantias de Privacidade</t>
  </si>
  <si>
    <t>Especificação, Teste e Depuração de Aplicações baseadas em Arquiteturas de Microserviços de Sistema com Inteligência Artificial&lt;br&gt;</t>
  </si>
  <si>
    <t>VOICE. Utilizando a Inteligência Artificial para modular o desempenho vocal e melhorar o envolvimento de estudantes com materiais educacionais em suporte áudio.</t>
  </si>
  <si>
    <t>Aprendizagem Personalizada de Modelos de Interação Implícita através da Aumentação de Dados em Ambientes de Realidade Virtual</t>
  </si>
  <si>
    <t>Proteção de serviços contra intrusões</t>
  </si>
  <si>
    <t>Desanonimização Supervisionada de Tráfego na Dark Web para Investigação de Cibercrime</t>
  </si>
  <si>
    <t xml:space="preserve">IA-Humano co-design de exoskins robóticas personalizáveis e conformáveis, para exercício físico, próteses e reabilitação </t>
  </si>
  <si>
    <t>Reabilitação de voz usando uma combinação híbrida de modelização paramétrica e aprendizagem máquina</t>
  </si>
  <si>
    <t>Identificação de alvos de terapia em cancro através da análise de dados de transcriptomica de células individuais ao longo do tempo e do espaço</t>
  </si>
  <si>
    <t>Subtipos estruturais para tipos polimórficos&lt;br&gt;&lt;br&gt;</t>
  </si>
  <si>
    <t>Exporação de dados para todos</t>
  </si>
  <si>
    <t>Sistemas Autónomos Baseados em ROS Verificados como Seguros</t>
  </si>
  <si>
    <t xml:space="preserve">Ensaios In Vitro Potenciados por Aprendizagem Computacional para Monitorar Microambientes Celulares em Resolução de Célula Única </t>
  </si>
  <si>
    <t>DIVINA: Detecção de Vulnerabilidades de Injecção em Aplicações Node.js</t>
  </si>
  <si>
    <t>ThunderBoLT: Transformando a confiança da comunidade em crescimento verde</t>
  </si>
  <si>
    <t>Explicações Causais Baseadas em Exemplo e Preservação de Privacidade</t>
  </si>
  <si>
    <t>Francisco João Duarte Cordeiro Correia dos Santos</t>
  </si>
  <si>
    <t>Fernando José da Silva Velez</t>
  </si>
  <si>
    <t>Hugo Miguel Aleixo Nicolau</t>
  </si>
  <si>
    <t>Milos Stankovic</t>
  </si>
  <si>
    <t>Joaquim Armando Pires Jorge</t>
  </si>
  <si>
    <t>Cláudia Alexandra Magalhães Soares</t>
  </si>
  <si>
    <t>Alexandre Manuel Teixeira de Barros Ferreira da Silva</t>
  </si>
  <si>
    <t>Nuno Miguel Feixa Rodrigues</t>
  </si>
  <si>
    <t>Rolando da Silva Martins</t>
  </si>
  <si>
    <t>Francesco Renna</t>
  </si>
  <si>
    <t>Rodrigo Martins de Matos Ventura</t>
  </si>
  <si>
    <t>Tiago João Vieira Guerreiro</t>
  </si>
  <si>
    <t>Paulo Sérgio de Brito André</t>
  </si>
  <si>
    <t>Alcides Miguel Cachulo Aguiar Fonseca</t>
  </si>
  <si>
    <t>Jorge Miguel Sa Silva</t>
  </si>
  <si>
    <t>Fábio Neves Seabra da Silva Moreira</t>
  </si>
  <si>
    <t>Zhen Sun</t>
  </si>
  <si>
    <t>Luis Filipe Coelho Antunes</t>
  </si>
  <si>
    <t>Jácome Miguel Costa da Cunha</t>
  </si>
  <si>
    <t>ROSALINA MARIA PISCO COSTA</t>
  </si>
  <si>
    <t>Sergi Bermúdez i Badia</t>
  </si>
  <si>
    <t>Marco Paulo Amorim Vieira</t>
  </si>
  <si>
    <t>Nuno Miguel Carvalho Santos</t>
  </si>
  <si>
    <t>Mahmoud Tavakoli</t>
  </si>
  <si>
    <t>Aníbal João de Sousa Ferreira</t>
  </si>
  <si>
    <t>Pedro Gabriel Dias Ferreira</t>
  </si>
  <si>
    <t>Andreia Filipa Torcato Mordido</t>
  </si>
  <si>
    <t>Rui Alexandre Afonso Pereira</t>
  </si>
  <si>
    <t>Nuno Filipe Moreira Macedo</t>
  </si>
  <si>
    <t>Jaime dos Santos Cardoso</t>
  </si>
  <si>
    <t>José Faustino Fragoso Femenin dos Santos</t>
  </si>
  <si>
    <t>Catherine Mulligan</t>
  </si>
  <si>
    <t>Luís Filipe Pinto de Almeida Teixeira</t>
  </si>
  <si>
    <t>Ana Maria Severino Almeida Paiva</t>
  </si>
  <si>
    <t>Edmundo Heitor da Silva Monteiro</t>
  </si>
  <si>
    <t>Marko Beko</t>
  </si>
  <si>
    <t>António Maurício Lança Tavares de Sousa</t>
  </si>
  <si>
    <t>Qiwei Han</t>
  </si>
  <si>
    <t>Gustavo Alexandre Oliveira Rodrigues Dias</t>
  </si>
  <si>
    <t>Eva Ferreira de Oliveira</t>
  </si>
  <si>
    <t>Luís Manuel Antunes Veiga</t>
  </si>
  <si>
    <t>Miguel Tavares Coimbra</t>
  </si>
  <si>
    <t>José Luís Cardoso da Silva</t>
  </si>
  <si>
    <t>Alexandre José Malheiro Bernardino</t>
  </si>
  <si>
    <t>Yasser Rashid Revez Omar</t>
  </si>
  <si>
    <t>Vasco Thudichum Vasconcelos</t>
  </si>
  <si>
    <t>André Miguel de Almeida Marrão Rodrigues</t>
  </si>
  <si>
    <t>Pedro Sanches Amorim</t>
  </si>
  <si>
    <t>João Pedro de Oliveira Dias Prudente dos Santos</t>
  </si>
  <si>
    <t>Rui Abreu</t>
  </si>
  <si>
    <t>José Saias</t>
  </si>
  <si>
    <t>Nuno Manuel dos Santos Antunes</t>
  </si>
  <si>
    <t>Bernardo Luís Fernandes Portela</t>
  </si>
  <si>
    <t>Aníbal Traça de Almeida</t>
  </si>
  <si>
    <t>Luís Miguel Teixeira de Jesus</t>
  </si>
  <si>
    <t>Nuno Miguel Pereira Moniz</t>
  </si>
  <si>
    <t>Bernardo Parente Coutinho Fernandes Toninho</t>
  </si>
  <si>
    <t>Manuel Bernardo Martins Barbosa</t>
  </si>
  <si>
    <t>valentina nisi</t>
  </si>
  <si>
    <t>Instituto de Telecomunicações (IT)</t>
  </si>
  <si>
    <t>Universidade de Coimbra (UC) 20065.20 €</t>
  </si>
  <si>
    <t>Instituto de Engenharia de Sistemas e Computadores, Investigação e Desenvolvimento em Lisboa (INESC-ID/INESC/IST/ULisboa) 33357.10 € -*- Carnegie Mellon University (CMU) 0.00 €</t>
  </si>
  <si>
    <t>COFAC, Cooperativa de Formação e Animação Cultural, CRL (COFAC)</t>
  </si>
  <si>
    <t>Faculdade de Economia da Universidade Nova de Lisboa - Nova School of Business and Economics (FE/UNL) 34595.86 € -*- Associação do Instituto Superior Técnico para a Investigação e o Desenvolvimento (IST-ID) 0.00 €</t>
  </si>
  <si>
    <t>Instituto Superior Técnico (IST/ULisboa) 35000.00 €</t>
  </si>
  <si>
    <t>Inesc Tec - Instituto de Engenharia de Sistemas e Computadores, Tecnologia e Ciência (INESC TEC)</t>
  </si>
  <si>
    <t>Centro Hospitalar Universitário de S. João, EPE (CHSJ,EPE) 20000.00 €</t>
  </si>
  <si>
    <t>Faculdade de Ciências da Universidade do Porto (FCUP/UP)</t>
  </si>
  <si>
    <t>Instituto de Engenharia de Sistemas e Computadores, Investigação e Desenvolvimento em Lisboa (INESC-ID/INESC/IST/ULisboa) 30281.13 €</t>
  </si>
  <si>
    <t>Agência Regional para o Desenvolvimento da Investigação Tecnologia e Inovação - Associação (ARDITI) 34895.00 €</t>
  </si>
  <si>
    <t>FCiências.ID - Associação para a Investigação e Desenvolvimento de Ciências (Fciências.ID)</t>
  </si>
  <si>
    <t>Associação do Instituto Superior Técnico para a Investigação e o Desenvolvimento (IST-ID) 26239.70 €</t>
  </si>
  <si>
    <t>Instituto de Engenharia de Sistemas e Computadores de Coimbra (INESC Coimbra)</t>
  </si>
  <si>
    <t>Universidade de Coimbra (UC) 21297.80 € -*- Carnegie Mellon University (CMU) 0.00 €</t>
  </si>
  <si>
    <t>Carnegie Mellon University (CMU) 0.00 €</t>
  </si>
  <si>
    <t>Laboratório Nacional de Engenharia Civil (LNEC) 34079.94 €</t>
  </si>
  <si>
    <t>Faculdade de Engenharia da Universidade do Porto (FE/UP) 30934.55 € -*- Carnegie Mellon University (CMU) 0.00 €</t>
  </si>
  <si>
    <t>Universidade de Évora (UE)</t>
  </si>
  <si>
    <t>Universidade da Madeira (UMA)</t>
  </si>
  <si>
    <t>Carnegie Mellon University (CMU) 0.00 € -*- Associação do Instituto Superior Técnico para a Investigação e o Desenvolvimento (IST-ID) 28989.70 €</t>
  </si>
  <si>
    <t>Inesc Tec - Instituto de Engenharia de Sistemas e Computadores, Tecnologia e Ciência (INESC TEC) 14789.70 € -*- NOVA.ID.FCT - Associação para a Inovação e Desenvolvimento da FCT (NOVA.ID.FCT/FCTUNL/UNL) 14550.60 € -*- FCiências.ID - Associação para a Investigação e Desenvolvimento de Ciências (Fciências.ID) 14619.75 €</t>
  </si>
  <si>
    <t>Instituto de Sistemas e Robótica (ISR)</t>
  </si>
  <si>
    <t>Universidade de Aveiro (UA) 15539.86 € -*- Carnegie Mellon University (CMU) 0.00 €</t>
  </si>
  <si>
    <t>NOVA.ID.FCT - Associação para a Inovação e Desenvolvimento da FCT (NOVA.ID.FCT/FCTUNL/UNL) 34863.51 €</t>
  </si>
  <si>
    <t>Faculdade de Engenharia da Universidade do Porto (FE/UP) 35026.44 € -*- Carnegie Mellon University (CMU) 0.00 €</t>
  </si>
  <si>
    <t>VORTEX - ASSOCIAÇÃO PARA O LABORATÓRIO COLABORATIVO EM SISTEMAS CÍBER-FÍSICOS E CÍBER-SEGURANÇA (VORTEX-CoLab) 25369.13 €</t>
  </si>
  <si>
    <t>Instituto de Telecomunicações (IT) 20423.53 €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</si>
</sst>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54">
    <xf numFmtId="0" fontId="0" fillId="0" borderId="0" xfId="0"/>
    <xf numFmtId="0" fontId="0" fillId="0" borderId="0" xfId="0" applyFill="1"/>
    <xf numFmtId="44" fontId="0" fillId="0" borderId="0" xfId="1" applyFont="1" applyFill="1" applyBorder="1"/>
    <xf numFmtId="0" fontId="0" fillId="0" borderId="0" xfId="0" applyFill="1" applyAlignment="1">
      <alignment horizontal="center"/>
    </xf>
    <xf numFmtId="2" fontId="3" fillId="0" borderId="0" xfId="0" applyNumberFormat="1" applyFont="1" applyFill="1"/>
    <xf numFmtId="14" fontId="6" fillId="0" borderId="4" xfId="0" applyNumberFormat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right" vertical="center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44" fontId="10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10" fillId="0" borderId="0" xfId="0" applyNumberFormat="1" applyFont="1"/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44" fontId="10" fillId="0" borderId="0" xfId="1" applyFont="1" applyFill="1" applyAlignment="1">
      <alignment horizontal="left" vertical="top" wrapText="1"/>
    </xf>
    <xf numFmtId="164" fontId="10" fillId="0" borderId="0" xfId="2" applyNumberFormat="1" applyFont="1" applyFill="1" applyAlignment="1">
      <alignment horizontal="left" vertical="top" wrapText="1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1" fontId="10" fillId="0" borderId="0" xfId="0" applyNumberFormat="1" applyFont="1"/>
    <xf numFmtId="44" fontId="10" fillId="0" borderId="0" xfId="1" applyFont="1"/>
    <xf numFmtId="164" fontId="10" fillId="0" borderId="0" xfId="2" applyNumberFormat="1" applyFont="1" applyAlignment="1">
      <alignment horizontal="center"/>
    </xf>
    <xf numFmtId="14" fontId="6" fillId="0" borderId="4" xfId="0" applyNumberFormat="1" applyFont="1" applyBorder="1" applyAlignment="1">
      <alignment horizontal="center" vertical="center" wrapText="1"/>
    </xf>
    <xf numFmtId="44" fontId="0" fillId="0" borderId="0" xfId="1" applyFont="1" applyFill="1"/>
    <xf numFmtId="0" fontId="1" fillId="2" borderId="0" xfId="0" applyFont="1" applyFill="1" applyAlignment="1">
      <alignment horizontal="center" vertical="center"/>
    </xf>
    <xf numFmtId="44" fontId="0" fillId="0" borderId="0" xfId="0" applyNumberForma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 wrapText="1"/>
    </xf>
    <xf numFmtId="2" fontId="7" fillId="0" borderId="6" xfId="2" applyNumberFormat="1" applyFont="1" applyFill="1" applyBorder="1" applyAlignment="1">
      <alignment horizontal="center" vertical="center" wrapText="1"/>
    </xf>
    <xf numFmtId="2" fontId="7" fillId="0" borderId="7" xfId="2" applyNumberFormat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vertical="center"/>
    </xf>
    <xf numFmtId="44" fontId="9" fillId="0" borderId="4" xfId="1" applyFont="1" applyFill="1" applyBorder="1" applyAlignment="1">
      <alignment horizontal="right" vertical="center"/>
    </xf>
    <xf numFmtId="44" fontId="10" fillId="0" borderId="4" xfId="0" applyNumberFormat="1" applyFont="1" applyFill="1" applyBorder="1" applyAlignment="1">
      <alignment vertical="center"/>
    </xf>
    <xf numFmtId="2" fontId="10" fillId="0" borderId="4" xfId="0" applyNumberFormat="1" applyFont="1" applyFill="1" applyBorder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left"/>
    </xf>
  </cellXfs>
  <cellStyles count="4">
    <cellStyle name="Currency" xfId="1" builtinId="4"/>
    <cellStyle name="Normal" xfId="0" builtinId="0"/>
    <cellStyle name="Normal 2" xfId="3" xr:uid="{9F01E50D-96FF-4B5E-B53C-A03EE8BDED9C}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96E"/>
      <color rgb="FF005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810737</xdr:colOff>
      <xdr:row>1</xdr:row>
      <xdr:rowOff>47328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47380C-AFE1-42B0-B4CF-E4CB4C30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4825" y="104775"/>
          <a:ext cx="1858487" cy="52781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64A48D4-F350-4A22-8CDD-CDD81648AF33}" autoFormatId="16" applyNumberFormats="0" applyBorderFormats="0" applyFontFormats="0" applyPatternFormats="0" applyAlignmentFormats="0" applyWidthHeightFormats="0">
  <queryTableRefresh nextId="84" unboundColumnsLeft="2" unboundColumnsRight="1">
    <queryTableFields count="10">
      <queryTableField id="67" dataBound="0" tableColumnId="63"/>
      <queryTableField id="66" dataBound="0" tableColumnId="8"/>
      <queryTableField id="2" name="RefProjecto" tableColumnId="2"/>
      <queryTableField id="3" name="Title" tableColumnId="3"/>
      <queryTableField id="4" name="PI" tableColumnId="4"/>
      <queryTableField id="81" dataBound="0" tableColumnId="5"/>
      <queryTableField id="83" dataBound="0" tableColumnId="9"/>
      <queryTableField id="82" dataBound="0" tableColumnId="7"/>
      <queryTableField id="54" name="Overall painel" tableColumnId="54"/>
      <queryTableField id="64" dataBound="0" tableColumnId="6"/>
    </queryTableFields>
    <queryTableDeletedFields count="54">
      <deletedField name="Painel"/>
      <deletedField name="1st reader"/>
      <deletedField name="A1 1st reader"/>
      <deletedField name="A2 1st reader"/>
      <deletedField name="B1 1st reader"/>
      <deletedField name="B2 1st reader"/>
      <deletedField name="C 1st reader"/>
      <deletedField name="Overall 1st reader"/>
      <deletedField name="Comentário A1 1st reader"/>
      <deletedField name="Comentário A2 1st reader"/>
      <deletedField name="Comentário B1 1st reader"/>
      <deletedField name="Comentário B2 1st reader"/>
      <deletedField name="Comentário C 1st reader"/>
      <deletedField name="1st reader Data lacragem"/>
      <deletedField name="2nd reader"/>
      <deletedField name="A1 2nd reader"/>
      <deletedField name="A2 2nd reader"/>
      <deletedField name="B1 2nd reader"/>
      <deletedField name="B2 2nd reader"/>
      <deletedField name="C 2nd reader"/>
      <deletedField name="Overall 2nd reader"/>
      <deletedField name="Comentário A1 2nd reader"/>
      <deletedField name="Comentário A2 2nd reader"/>
      <deletedField name="Comentário B1 2nd reader"/>
      <deletedField name="Comentário B2 2nd reader"/>
      <deletedField name="Comentário C 2nd reader"/>
      <deletedField name="2nd reader Data lacragem"/>
      <deletedField name="A1 Consenso"/>
      <deletedField name="A2 Consenso"/>
      <deletedField name="B1 Consenso"/>
      <deletedField name="B2 Consenso"/>
      <deletedField name="C Consenso"/>
      <deletedField name="Overall consenso"/>
      <deletedField name="Comentário A1 Consenso"/>
      <deletedField name="Comentário A2 Consenso"/>
      <deletedField name="Comentário B1 Consenso"/>
      <deletedField name="Comentário B2 Consenso"/>
      <deletedField name="Comentário C Consenso"/>
      <deletedField name="Consenso Data lacragem"/>
      <deletedField name="Ethical Issues?"/>
      <deletedField name="Concorda orçamento?"/>
      <deletedField name="A1 painel"/>
      <deletedField name="A2 painel"/>
      <deletedField name="B1 painel"/>
      <deletedField name="B2 painel"/>
      <deletedField name="C painel"/>
      <deletedField name="Comentário A1 painel"/>
      <deletedField name="Comentário A2 painel"/>
      <deletedField name="Comentário B1 painel"/>
      <deletedField name="Comentário B2 painel"/>
      <deletedField name="Comentário C painel"/>
      <deletedField name="Painel Data lacragem"/>
      <deletedField name="Ethical Issues?"/>
      <deletedField name="Concorda orçamento?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5D3866-4D12-4A1F-B480-7E8FACCD6F26}" name="Table_ExternalData_12" displayName="Table_ExternalData_12" ref="A1:J34" tableType="queryTable" totalsRowShown="0" headerRowDxfId="11" dataDxfId="10">
  <autoFilter ref="A1:J34" xr:uid="{8F6C7D3D-1254-4ABB-BBF0-ECB6815E828E}"/>
  <tableColumns count="10">
    <tableColumn id="63" xr3:uid="{2F1C3FEF-4A32-483F-B01E-2D1DF27F48CF}" uniqueName="63" name="Tipologia" queryTableFieldId="67" dataDxfId="9"/>
    <tableColumn id="8" xr3:uid="{225AA136-3D98-411D-BDDB-5ACA930CBC0B}" uniqueName="8" name="Painel de Avaliação" queryTableFieldId="66" dataDxfId="8"/>
    <tableColumn id="2" xr3:uid="{B47D0565-E931-4016-89F1-C52F72E44548}" uniqueName="2" name="Referência" queryTableFieldId="2" dataDxfId="5"/>
    <tableColumn id="3" xr3:uid="{7ED20F03-F422-4C3B-9469-5F6F49E7CE83}" uniqueName="3" name="Título" queryTableFieldId="3" dataDxfId="4"/>
    <tableColumn id="4" xr3:uid="{69756588-9649-454E-BE6D-3FFA2BF13FC5}" uniqueName="4" name="Investigador Responsável" queryTableFieldId="4" dataDxfId="3"/>
    <tableColumn id="5" xr3:uid="{0F0C6282-B60B-49EB-A996-FB09C3865C9A}" uniqueName="5" name="Co- Investigador Responsável" queryTableFieldId="81" dataDxfId="2"/>
    <tableColumn id="9" xr3:uid="{CFB72866-DEC8-4B95-A3D9-CF67DDE30EA1}" uniqueName="9" name="Instituição Proponente" queryTableFieldId="83" dataDxfId="1"/>
    <tableColumn id="7" xr3:uid="{D0F8D434-D975-43C9-8B7F-D91F73CB6AA0}" uniqueName="7" name="Instituições Participantes" queryTableFieldId="82" dataDxfId="0"/>
    <tableColumn id="54" xr3:uid="{4223C143-31A5-47C6-93B8-9C4C9AEA9943}" uniqueName="54" name="MP" queryTableFieldId="54" dataDxfId="7"/>
    <tableColumn id="6" xr3:uid="{EC230A2F-6094-4662-854B-E624EF9B81D2}" uniqueName="6" name="Financiamento Recomendado" queryTableFieldId="64" dataDxf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5675-67BF-47EA-83C7-6C7D4BEF9215}">
  <sheetPr>
    <pageSetUpPr fitToPage="1"/>
  </sheetPr>
  <dimension ref="A1:J14"/>
  <sheetViews>
    <sheetView showGridLines="0" zoomScale="80" zoomScaleNormal="80" workbookViewId="0">
      <selection activeCell="A3" sqref="A3:J3"/>
    </sheetView>
  </sheetViews>
  <sheetFormatPr defaultColWidth="8.81640625" defaultRowHeight="15.5" x14ac:dyDescent="0.35"/>
  <cols>
    <col min="1" max="1" width="47.81640625" style="9" customWidth="1"/>
    <col min="2" max="2" width="16.81640625" style="9" customWidth="1"/>
    <col min="3" max="6" width="16.81640625" style="10" customWidth="1"/>
    <col min="7" max="7" width="17.36328125" style="10" customWidth="1"/>
    <col min="8" max="8" width="17.36328125" style="9" customWidth="1"/>
    <col min="9" max="9" width="15.1796875" style="9" customWidth="1"/>
    <col min="10" max="10" width="8.81640625" style="14" customWidth="1"/>
    <col min="11" max="16384" width="8.81640625" style="9"/>
  </cols>
  <sheetData>
    <row r="1" spans="1:10" s="20" customFormat="1" ht="46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39" customHeight="1" x14ac:dyDescent="0.3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3" customHeight="1" x14ac:dyDescent="0.3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</row>
    <row r="6" spans="1:10" s="13" customFormat="1" ht="36" customHeight="1" x14ac:dyDescent="0.35">
      <c r="A6" s="39" t="s">
        <v>31</v>
      </c>
      <c r="B6" s="36" t="s">
        <v>27</v>
      </c>
      <c r="C6" s="37"/>
      <c r="D6" s="37"/>
      <c r="E6" s="37"/>
      <c r="F6" s="38"/>
      <c r="G6" s="42" t="s">
        <v>16</v>
      </c>
      <c r="H6" s="43"/>
      <c r="I6" s="44"/>
      <c r="J6" s="45" t="s">
        <v>26</v>
      </c>
    </row>
    <row r="7" spans="1:10" s="13" customFormat="1" ht="46.5" x14ac:dyDescent="0.35">
      <c r="A7" s="40"/>
      <c r="B7" s="12" t="s">
        <v>17</v>
      </c>
      <c r="C7" s="5" t="s">
        <v>18</v>
      </c>
      <c r="D7" s="5" t="s">
        <v>19</v>
      </c>
      <c r="E7" s="5" t="s">
        <v>20</v>
      </c>
      <c r="F7" s="26" t="s">
        <v>29</v>
      </c>
      <c r="G7" s="5" t="s">
        <v>25</v>
      </c>
      <c r="H7" s="6" t="s">
        <v>28</v>
      </c>
      <c r="I7" s="7" t="s">
        <v>24</v>
      </c>
      <c r="J7" s="46"/>
    </row>
    <row r="8" spans="1:10" s="13" customFormat="1" ht="24" customHeight="1" x14ac:dyDescent="0.35">
      <c r="A8" s="41"/>
      <c r="B8" s="12" t="s">
        <v>21</v>
      </c>
      <c r="C8" s="12" t="s">
        <v>21</v>
      </c>
      <c r="D8" s="12" t="s">
        <v>21</v>
      </c>
      <c r="E8" s="12" t="s">
        <v>21</v>
      </c>
      <c r="F8" s="7" t="s">
        <v>23</v>
      </c>
      <c r="G8" s="5" t="s">
        <v>22</v>
      </c>
      <c r="H8" s="5" t="s">
        <v>22</v>
      </c>
      <c r="I8" s="7" t="s">
        <v>23</v>
      </c>
      <c r="J8" s="47"/>
    </row>
    <row r="9" spans="1:10" s="20" customFormat="1" ht="62" customHeight="1" x14ac:dyDescent="0.35">
      <c r="A9" s="21" t="s">
        <v>34</v>
      </c>
      <c r="B9" s="22">
        <v>33</v>
      </c>
      <c r="C9" s="8">
        <v>33</v>
      </c>
      <c r="D9" s="8">
        <v>33</v>
      </c>
      <c r="E9" s="8">
        <v>6</v>
      </c>
      <c r="F9" s="48">
        <f>E9/D9</f>
        <v>0.18181818181818182</v>
      </c>
      <c r="G9" s="49">
        <v>1968061.1800000002</v>
      </c>
      <c r="H9" s="50">
        <v>390580.66</v>
      </c>
      <c r="I9" s="48">
        <f>H9/G9</f>
        <v>0.19845961292727696</v>
      </c>
      <c r="J9" s="51">
        <v>8.3000000000000007</v>
      </c>
    </row>
    <row r="10" spans="1:10" x14ac:dyDescent="0.35">
      <c r="B10" s="23"/>
      <c r="C10" s="23"/>
      <c r="D10" s="23"/>
      <c r="E10" s="23"/>
      <c r="F10" s="23"/>
      <c r="G10" s="24"/>
      <c r="H10" s="11"/>
    </row>
    <row r="11" spans="1:10" x14ac:dyDescent="0.35">
      <c r="D11" s="25"/>
    </row>
    <row r="12" spans="1:10" ht="15.5" customHeight="1" x14ac:dyDescent="0.35">
      <c r="A12" s="31" t="s">
        <v>32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35">
      <c r="A13" s="15"/>
      <c r="B13" s="16"/>
      <c r="C13" s="16"/>
      <c r="D13" s="17"/>
      <c r="E13" s="18"/>
      <c r="F13" s="18"/>
      <c r="G13" s="18"/>
      <c r="H13" s="19"/>
      <c r="I13" s="15"/>
    </row>
    <row r="14" spans="1:10" ht="36" customHeight="1" x14ac:dyDescent="0.35">
      <c r="A14" s="31" t="s">
        <v>35</v>
      </c>
      <c r="B14" s="32"/>
      <c r="C14" s="32"/>
      <c r="D14" s="32"/>
      <c r="E14" s="32"/>
      <c r="F14" s="32"/>
      <c r="G14" s="32"/>
      <c r="H14" s="32"/>
      <c r="I14" s="32"/>
      <c r="J14" s="32"/>
    </row>
  </sheetData>
  <mergeCells count="9">
    <mergeCell ref="A12:J12"/>
    <mergeCell ref="A14:J14"/>
    <mergeCell ref="A1:J1"/>
    <mergeCell ref="A2:J2"/>
    <mergeCell ref="A3:J3"/>
    <mergeCell ref="B6:F6"/>
    <mergeCell ref="A6:A8"/>
    <mergeCell ref="G6:I6"/>
    <mergeCell ref="J6:J8"/>
  </mergeCells>
  <pageMargins left="0.7" right="0.7" top="0.75" bottom="0.75" header="0.3" footer="0.3"/>
  <pageSetup paperSize="8" scale="7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1A24-F13E-4AFB-AF10-3F468F94F527}">
  <dimension ref="A1:K34"/>
  <sheetViews>
    <sheetView tabSelected="1" zoomScaleNormal="100" workbookViewId="0">
      <selection activeCell="D1" sqref="D1"/>
    </sheetView>
  </sheetViews>
  <sheetFormatPr defaultColWidth="11.1796875" defaultRowHeight="14.5" x14ac:dyDescent="0.35"/>
  <cols>
    <col min="1" max="1" width="14.6328125" style="1" customWidth="1"/>
    <col min="2" max="2" width="40.6328125" style="1" customWidth="1"/>
    <col min="3" max="3" width="18.26953125" style="1" customWidth="1"/>
    <col min="4" max="4" width="30.90625" style="1" customWidth="1"/>
    <col min="5" max="5" width="31.81640625" style="1" customWidth="1"/>
    <col min="6" max="6" width="31.90625" style="1" customWidth="1"/>
    <col min="7" max="7" width="32.36328125" style="1" customWidth="1"/>
    <col min="8" max="8" width="32.26953125" style="1" customWidth="1"/>
    <col min="9" max="9" width="8.453125" style="4" customWidth="1"/>
    <col min="10" max="10" width="29.90625" style="27" customWidth="1"/>
    <col min="11" max="11" width="12.453125" style="1" bestFit="1" customWidth="1"/>
    <col min="12" max="16384" width="11.1796875" style="1"/>
  </cols>
  <sheetData>
    <row r="1" spans="1:10" s="3" customFormat="1" ht="33" customHeight="1" x14ac:dyDescent="0.35">
      <c r="A1" s="28" t="s">
        <v>6</v>
      </c>
      <c r="B1" s="28" t="s">
        <v>7</v>
      </c>
      <c r="C1" s="28" t="s">
        <v>8</v>
      </c>
      <c r="D1" s="28" t="s">
        <v>11</v>
      </c>
      <c r="E1" s="28" t="s">
        <v>9</v>
      </c>
      <c r="F1" s="28" t="s">
        <v>10</v>
      </c>
      <c r="G1" s="28" t="s">
        <v>12</v>
      </c>
      <c r="H1" s="28" t="s">
        <v>13</v>
      </c>
      <c r="I1" s="28" t="s">
        <v>15</v>
      </c>
      <c r="J1" s="28" t="s">
        <v>14</v>
      </c>
    </row>
    <row r="2" spans="1:10" x14ac:dyDescent="0.35">
      <c r="A2" s="1" t="s">
        <v>36</v>
      </c>
      <c r="B2" s="1" t="s">
        <v>37</v>
      </c>
      <c r="C2" s="1" t="s">
        <v>38</v>
      </c>
      <c r="D2" s="1" t="s">
        <v>71</v>
      </c>
      <c r="E2" s="1" t="s">
        <v>104</v>
      </c>
      <c r="F2" s="1" t="s">
        <v>137</v>
      </c>
      <c r="G2" s="1" t="s">
        <v>5</v>
      </c>
      <c r="H2" s="30"/>
      <c r="I2" s="4">
        <v>7.55</v>
      </c>
      <c r="J2" s="2">
        <v>0</v>
      </c>
    </row>
    <row r="3" spans="1:10" x14ac:dyDescent="0.35">
      <c r="A3" s="1" t="s">
        <v>36</v>
      </c>
      <c r="B3" s="1" t="s">
        <v>37</v>
      </c>
      <c r="C3" s="1" t="s">
        <v>39</v>
      </c>
      <c r="D3" s="1" t="s">
        <v>72</v>
      </c>
      <c r="E3" s="1" t="s">
        <v>105</v>
      </c>
      <c r="F3" s="1" t="s">
        <v>138</v>
      </c>
      <c r="G3" s="1" t="s">
        <v>163</v>
      </c>
      <c r="H3" s="30" t="s">
        <v>164</v>
      </c>
      <c r="I3" s="4">
        <v>6.25</v>
      </c>
      <c r="J3" s="2">
        <v>0</v>
      </c>
    </row>
    <row r="4" spans="1:10" x14ac:dyDescent="0.35">
      <c r="A4" s="1" t="s">
        <v>36</v>
      </c>
      <c r="B4" s="1" t="s">
        <v>37</v>
      </c>
      <c r="C4" s="1" t="s">
        <v>40</v>
      </c>
      <c r="D4" s="1" t="s">
        <v>73</v>
      </c>
      <c r="E4" s="1" t="s">
        <v>106</v>
      </c>
      <c r="F4" s="1" t="s">
        <v>137</v>
      </c>
      <c r="G4" s="1" t="s">
        <v>3</v>
      </c>
      <c r="H4" s="30" t="s">
        <v>165</v>
      </c>
      <c r="I4" s="4">
        <v>8.23</v>
      </c>
      <c r="J4" s="2">
        <v>0</v>
      </c>
    </row>
    <row r="5" spans="1:10" x14ac:dyDescent="0.35">
      <c r="A5" s="1" t="s">
        <v>36</v>
      </c>
      <c r="B5" s="1" t="s">
        <v>37</v>
      </c>
      <c r="C5" s="1" t="s">
        <v>41</v>
      </c>
      <c r="D5" s="1" t="s">
        <v>74</v>
      </c>
      <c r="E5" s="1" t="s">
        <v>107</v>
      </c>
      <c r="F5" s="1" t="s">
        <v>139</v>
      </c>
      <c r="G5" s="1" t="s">
        <v>166</v>
      </c>
      <c r="H5" s="30"/>
      <c r="I5" s="4">
        <v>6.43</v>
      </c>
      <c r="J5" s="2">
        <v>0</v>
      </c>
    </row>
    <row r="6" spans="1:10" x14ac:dyDescent="0.35">
      <c r="A6" s="1" t="s">
        <v>36</v>
      </c>
      <c r="B6" s="1" t="s">
        <v>37</v>
      </c>
      <c r="C6" s="1" t="s">
        <v>42</v>
      </c>
      <c r="D6" s="1" t="s">
        <v>75</v>
      </c>
      <c r="E6" s="1" t="s">
        <v>108</v>
      </c>
      <c r="F6" s="1" t="s">
        <v>140</v>
      </c>
      <c r="G6" s="1" t="s">
        <v>5</v>
      </c>
      <c r="H6" s="30"/>
      <c r="I6" s="4">
        <v>8.2799999999999994</v>
      </c>
      <c r="J6" s="2">
        <v>0</v>
      </c>
    </row>
    <row r="7" spans="1:10" x14ac:dyDescent="0.35">
      <c r="A7" s="1" t="s">
        <v>36</v>
      </c>
      <c r="B7" s="1" t="s">
        <v>37</v>
      </c>
      <c r="C7" s="1" t="s">
        <v>43</v>
      </c>
      <c r="D7" s="1" t="s">
        <v>76</v>
      </c>
      <c r="E7" s="1" t="s">
        <v>109</v>
      </c>
      <c r="F7" s="1" t="s">
        <v>141</v>
      </c>
      <c r="G7" s="1" t="s">
        <v>1</v>
      </c>
      <c r="H7" s="30" t="s">
        <v>167</v>
      </c>
      <c r="I7" s="4">
        <v>8.33</v>
      </c>
      <c r="J7" s="2">
        <v>69046.7</v>
      </c>
    </row>
    <row r="8" spans="1:10" x14ac:dyDescent="0.35">
      <c r="A8" s="1" t="s">
        <v>36</v>
      </c>
      <c r="B8" s="1" t="s">
        <v>37</v>
      </c>
      <c r="C8" s="1" t="s">
        <v>44</v>
      </c>
      <c r="D8" s="1" t="s">
        <v>77</v>
      </c>
      <c r="E8" s="1" t="s">
        <v>110</v>
      </c>
      <c r="F8" s="1" t="s">
        <v>142</v>
      </c>
      <c r="G8" s="1" t="s">
        <v>2</v>
      </c>
      <c r="H8" s="30" t="s">
        <v>168</v>
      </c>
      <c r="I8" s="4">
        <v>8.65</v>
      </c>
      <c r="J8" s="2">
        <v>70000</v>
      </c>
    </row>
    <row r="9" spans="1:10" x14ac:dyDescent="0.35">
      <c r="A9" s="1" t="s">
        <v>36</v>
      </c>
      <c r="B9" s="1" t="s">
        <v>37</v>
      </c>
      <c r="C9" s="1" t="s">
        <v>45</v>
      </c>
      <c r="D9" s="1" t="s">
        <v>78</v>
      </c>
      <c r="E9" s="1" t="s">
        <v>111</v>
      </c>
      <c r="F9" s="1" t="s">
        <v>143</v>
      </c>
      <c r="G9" s="1" t="s">
        <v>169</v>
      </c>
      <c r="H9" s="30" t="s">
        <v>170</v>
      </c>
      <c r="I9" s="4">
        <v>7.43</v>
      </c>
      <c r="J9" s="2">
        <v>0</v>
      </c>
    </row>
    <row r="10" spans="1:10" x14ac:dyDescent="0.35">
      <c r="A10" s="1" t="s">
        <v>36</v>
      </c>
      <c r="B10" s="1" t="s">
        <v>37</v>
      </c>
      <c r="C10" s="1" t="s">
        <v>46</v>
      </c>
      <c r="D10" s="1" t="s">
        <v>79</v>
      </c>
      <c r="E10" s="1" t="s">
        <v>112</v>
      </c>
      <c r="F10" s="1" t="s">
        <v>144</v>
      </c>
      <c r="G10" s="1" t="s">
        <v>171</v>
      </c>
      <c r="H10" s="30" t="s">
        <v>172</v>
      </c>
      <c r="I10" s="4">
        <v>6.68</v>
      </c>
      <c r="J10" s="2">
        <v>0</v>
      </c>
    </row>
    <row r="11" spans="1:10" x14ac:dyDescent="0.35">
      <c r="A11" s="1" t="s">
        <v>36</v>
      </c>
      <c r="B11" s="1" t="s">
        <v>37</v>
      </c>
      <c r="C11" s="1" t="s">
        <v>47</v>
      </c>
      <c r="D11" s="1" t="s">
        <v>80</v>
      </c>
      <c r="E11" s="1" t="s">
        <v>113</v>
      </c>
      <c r="F11" s="1" t="s">
        <v>145</v>
      </c>
      <c r="G11" s="1" t="s">
        <v>169</v>
      </c>
      <c r="H11" s="30"/>
      <c r="I11" s="4">
        <v>7.75</v>
      </c>
      <c r="J11" s="2">
        <v>0</v>
      </c>
    </row>
    <row r="12" spans="1:10" x14ac:dyDescent="0.35">
      <c r="A12" s="1" t="s">
        <v>36</v>
      </c>
      <c r="B12" s="1" t="s">
        <v>37</v>
      </c>
      <c r="C12" s="1" t="s">
        <v>48</v>
      </c>
      <c r="D12" s="1" t="s">
        <v>81</v>
      </c>
      <c r="E12" s="1" t="s">
        <v>114</v>
      </c>
      <c r="F12" s="1" t="s">
        <v>146</v>
      </c>
      <c r="G12" s="1" t="s">
        <v>3</v>
      </c>
      <c r="H12" s="30" t="s">
        <v>173</v>
      </c>
      <c r="I12" s="4">
        <v>7.6</v>
      </c>
      <c r="J12" s="2">
        <v>0</v>
      </c>
    </row>
    <row r="13" spans="1:10" x14ac:dyDescent="0.35">
      <c r="A13" s="1" t="s">
        <v>36</v>
      </c>
      <c r="B13" s="1" t="s">
        <v>37</v>
      </c>
      <c r="C13" s="1" t="s">
        <v>49</v>
      </c>
      <c r="D13" s="1" t="s">
        <v>82</v>
      </c>
      <c r="E13" s="1" t="s">
        <v>115</v>
      </c>
      <c r="F13" s="1" t="s">
        <v>147</v>
      </c>
      <c r="G13" s="1" t="s">
        <v>174</v>
      </c>
      <c r="H13" s="30" t="s">
        <v>175</v>
      </c>
      <c r="I13" s="4">
        <v>8.4</v>
      </c>
      <c r="J13" s="2">
        <v>62514.3</v>
      </c>
    </row>
    <row r="14" spans="1:10" x14ac:dyDescent="0.35">
      <c r="A14" s="1" t="s">
        <v>36</v>
      </c>
      <c r="B14" s="1" t="s">
        <v>37</v>
      </c>
      <c r="C14" s="1" t="s">
        <v>50</v>
      </c>
      <c r="D14" s="1" t="s">
        <v>83</v>
      </c>
      <c r="E14" s="1" t="s">
        <v>116</v>
      </c>
      <c r="F14" s="1" t="s">
        <v>148</v>
      </c>
      <c r="G14" s="1" t="s">
        <v>163</v>
      </c>
      <c r="H14" s="30"/>
      <c r="I14" s="4">
        <v>7.93</v>
      </c>
      <c r="J14" s="2">
        <v>0</v>
      </c>
    </row>
    <row r="15" spans="1:10" x14ac:dyDescent="0.35">
      <c r="A15" s="1" t="s">
        <v>36</v>
      </c>
      <c r="B15" s="1" t="s">
        <v>37</v>
      </c>
      <c r="C15" s="1" t="s">
        <v>51</v>
      </c>
      <c r="D15" s="1" t="s">
        <v>84</v>
      </c>
      <c r="E15" s="1" t="s">
        <v>117</v>
      </c>
      <c r="F15" s="1" t="s">
        <v>149</v>
      </c>
      <c r="G15" s="1" t="s">
        <v>174</v>
      </c>
      <c r="H15" s="30"/>
      <c r="I15" s="4">
        <v>7.55</v>
      </c>
      <c r="J15" s="2">
        <v>0</v>
      </c>
    </row>
    <row r="16" spans="1:10" x14ac:dyDescent="0.35">
      <c r="A16" s="1" t="s">
        <v>36</v>
      </c>
      <c r="B16" s="1" t="s">
        <v>37</v>
      </c>
      <c r="C16" s="1" t="s">
        <v>52</v>
      </c>
      <c r="D16" s="1" t="s">
        <v>85</v>
      </c>
      <c r="E16" s="1" t="s">
        <v>118</v>
      </c>
      <c r="F16" s="1" t="s">
        <v>150</v>
      </c>
      <c r="G16" s="1" t="s">
        <v>176</v>
      </c>
      <c r="H16" s="30" t="s">
        <v>177</v>
      </c>
      <c r="I16" s="4">
        <v>6.23</v>
      </c>
      <c r="J16" s="2">
        <v>0</v>
      </c>
    </row>
    <row r="17" spans="1:11" x14ac:dyDescent="0.35">
      <c r="A17" s="1" t="s">
        <v>36</v>
      </c>
      <c r="B17" s="1" t="s">
        <v>37</v>
      </c>
      <c r="C17" s="1" t="s">
        <v>53</v>
      </c>
      <c r="D17" s="1" t="s">
        <v>86</v>
      </c>
      <c r="E17" s="1" t="s">
        <v>119</v>
      </c>
      <c r="F17" s="1" t="s">
        <v>151</v>
      </c>
      <c r="G17" s="1" t="s">
        <v>169</v>
      </c>
      <c r="H17" s="30" t="s">
        <v>178</v>
      </c>
      <c r="I17" s="4">
        <v>7.43</v>
      </c>
      <c r="J17" s="2">
        <v>0</v>
      </c>
    </row>
    <row r="18" spans="1:11" x14ac:dyDescent="0.35">
      <c r="A18" s="1" t="s">
        <v>36</v>
      </c>
      <c r="B18" s="1" t="s">
        <v>37</v>
      </c>
      <c r="C18" s="1" t="s">
        <v>54</v>
      </c>
      <c r="D18" s="1" t="s">
        <v>87</v>
      </c>
      <c r="E18" s="1" t="s">
        <v>120</v>
      </c>
      <c r="F18" s="1" t="s">
        <v>152</v>
      </c>
      <c r="G18" s="1" t="s">
        <v>4</v>
      </c>
      <c r="H18" s="30" t="s">
        <v>179</v>
      </c>
      <c r="I18" s="4">
        <v>6.05</v>
      </c>
      <c r="J18" s="2">
        <v>0</v>
      </c>
    </row>
    <row r="19" spans="1:11" x14ac:dyDescent="0.35">
      <c r="A19" s="1" t="s">
        <v>36</v>
      </c>
      <c r="B19" s="1" t="s">
        <v>37</v>
      </c>
      <c r="C19" s="1" t="s">
        <v>55</v>
      </c>
      <c r="D19" s="1" t="s">
        <v>88</v>
      </c>
      <c r="E19" s="1" t="s">
        <v>121</v>
      </c>
      <c r="F19" s="1" t="s">
        <v>112</v>
      </c>
      <c r="G19" s="1" t="s">
        <v>171</v>
      </c>
      <c r="H19" s="30"/>
      <c r="I19" s="4">
        <v>7.68</v>
      </c>
      <c r="J19" s="2">
        <v>0</v>
      </c>
    </row>
    <row r="20" spans="1:11" x14ac:dyDescent="0.35">
      <c r="A20" s="1" t="s">
        <v>36</v>
      </c>
      <c r="B20" s="1" t="s">
        <v>37</v>
      </c>
      <c r="C20" s="1" t="s">
        <v>56</v>
      </c>
      <c r="D20" s="1" t="s">
        <v>89</v>
      </c>
      <c r="E20" s="1" t="s">
        <v>122</v>
      </c>
      <c r="F20" s="1" t="s">
        <v>153</v>
      </c>
      <c r="G20" s="1" t="s">
        <v>169</v>
      </c>
      <c r="H20" s="30" t="s">
        <v>180</v>
      </c>
      <c r="I20" s="4">
        <v>7.93</v>
      </c>
      <c r="J20" s="2">
        <v>0</v>
      </c>
    </row>
    <row r="21" spans="1:11" x14ac:dyDescent="0.35">
      <c r="A21" s="1" t="s">
        <v>36</v>
      </c>
      <c r="B21" s="1" t="s">
        <v>37</v>
      </c>
      <c r="C21" s="1" t="s">
        <v>57</v>
      </c>
      <c r="D21" s="1" t="s">
        <v>90</v>
      </c>
      <c r="E21" s="1" t="s">
        <v>123</v>
      </c>
      <c r="F21" s="1" t="s">
        <v>154</v>
      </c>
      <c r="G21" s="1" t="s">
        <v>181</v>
      </c>
      <c r="H21" s="30" t="s">
        <v>178</v>
      </c>
      <c r="I21" s="4">
        <v>7.2</v>
      </c>
      <c r="J21" s="2">
        <v>0</v>
      </c>
    </row>
    <row r="22" spans="1:11" x14ac:dyDescent="0.35">
      <c r="A22" s="1" t="s">
        <v>36</v>
      </c>
      <c r="B22" s="1" t="s">
        <v>37</v>
      </c>
      <c r="C22" s="1" t="s">
        <v>58</v>
      </c>
      <c r="D22" s="1" t="s">
        <v>91</v>
      </c>
      <c r="E22" s="1" t="s">
        <v>124</v>
      </c>
      <c r="F22" s="1" t="s">
        <v>147</v>
      </c>
      <c r="G22" s="1" t="s">
        <v>182</v>
      </c>
      <c r="H22" s="30" t="s">
        <v>183</v>
      </c>
      <c r="I22" s="4">
        <v>5.65</v>
      </c>
      <c r="J22" s="2">
        <v>0</v>
      </c>
    </row>
    <row r="23" spans="1:11" x14ac:dyDescent="0.35">
      <c r="A23" s="1" t="s">
        <v>36</v>
      </c>
      <c r="B23" s="1" t="s">
        <v>37</v>
      </c>
      <c r="C23" s="1" t="s">
        <v>59</v>
      </c>
      <c r="D23" s="1" t="s">
        <v>92</v>
      </c>
      <c r="E23" s="1" t="s">
        <v>125</v>
      </c>
      <c r="F23" s="1" t="s">
        <v>155</v>
      </c>
      <c r="G23" s="1" t="s">
        <v>0</v>
      </c>
      <c r="H23" s="30" t="s">
        <v>178</v>
      </c>
      <c r="I23" s="4">
        <v>7.2</v>
      </c>
      <c r="J23" s="2">
        <v>0</v>
      </c>
    </row>
    <row r="24" spans="1:11" x14ac:dyDescent="0.35">
      <c r="A24" s="1" t="s">
        <v>36</v>
      </c>
      <c r="B24" s="1" t="s">
        <v>37</v>
      </c>
      <c r="C24" s="1" t="s">
        <v>60</v>
      </c>
      <c r="D24" s="1" t="s">
        <v>93</v>
      </c>
      <c r="E24" s="1" t="s">
        <v>126</v>
      </c>
      <c r="F24" s="52" t="s">
        <v>156</v>
      </c>
      <c r="G24" s="52" t="s">
        <v>5</v>
      </c>
      <c r="H24" s="53" t="s">
        <v>184</v>
      </c>
      <c r="I24" s="4">
        <v>8.3000000000000007</v>
      </c>
      <c r="J24" s="27">
        <v>69078</v>
      </c>
      <c r="K24" s="29"/>
    </row>
    <row r="25" spans="1:11" x14ac:dyDescent="0.35">
      <c r="A25" s="1" t="s">
        <v>36</v>
      </c>
      <c r="B25" s="1" t="s">
        <v>37</v>
      </c>
      <c r="C25" s="1" t="s">
        <v>61</v>
      </c>
      <c r="D25" s="1" t="s">
        <v>94</v>
      </c>
      <c r="E25" s="1" t="s">
        <v>127</v>
      </c>
      <c r="F25" s="52" t="s">
        <v>157</v>
      </c>
      <c r="G25" s="52" t="s">
        <v>185</v>
      </c>
      <c r="H25" s="53" t="s">
        <v>178</v>
      </c>
      <c r="I25" s="4">
        <v>8.5500000000000007</v>
      </c>
      <c r="J25" s="27">
        <v>50000</v>
      </c>
    </row>
    <row r="26" spans="1:11" x14ac:dyDescent="0.35">
      <c r="A26" s="1" t="s">
        <v>36</v>
      </c>
      <c r="B26" s="1" t="s">
        <v>37</v>
      </c>
      <c r="C26" s="1" t="s">
        <v>62</v>
      </c>
      <c r="D26" s="1" t="s">
        <v>95</v>
      </c>
      <c r="E26" s="1" t="s">
        <v>128</v>
      </c>
      <c r="F26" s="52" t="s">
        <v>158</v>
      </c>
      <c r="G26" s="52" t="s">
        <v>4</v>
      </c>
      <c r="H26" s="53" t="s">
        <v>186</v>
      </c>
      <c r="I26" s="4">
        <v>7.85</v>
      </c>
      <c r="J26" s="2">
        <v>0</v>
      </c>
    </row>
    <row r="27" spans="1:11" x14ac:dyDescent="0.35">
      <c r="A27" s="1" t="s">
        <v>36</v>
      </c>
      <c r="B27" s="1" t="s">
        <v>37</v>
      </c>
      <c r="C27" s="1" t="s">
        <v>63</v>
      </c>
      <c r="D27" s="1" t="s">
        <v>96</v>
      </c>
      <c r="E27" s="1" t="s">
        <v>129</v>
      </c>
      <c r="F27" s="52" t="s">
        <v>159</v>
      </c>
      <c r="G27" s="52" t="s">
        <v>169</v>
      </c>
      <c r="H27" s="53"/>
      <c r="I27" s="4">
        <v>8.23</v>
      </c>
      <c r="J27" s="2">
        <v>0</v>
      </c>
    </row>
    <row r="28" spans="1:11" x14ac:dyDescent="0.35">
      <c r="A28" s="1" t="s">
        <v>36</v>
      </c>
      <c r="B28" s="1" t="s">
        <v>37</v>
      </c>
      <c r="C28" s="1" t="s">
        <v>64</v>
      </c>
      <c r="D28" s="1" t="s">
        <v>97</v>
      </c>
      <c r="E28" s="1" t="s">
        <v>130</v>
      </c>
      <c r="F28" s="52" t="s">
        <v>160</v>
      </c>
      <c r="G28" s="52" t="s">
        <v>174</v>
      </c>
      <c r="H28" s="53" t="s">
        <v>187</v>
      </c>
      <c r="I28" s="4">
        <v>7</v>
      </c>
      <c r="J28" s="2">
        <v>0</v>
      </c>
    </row>
    <row r="29" spans="1:11" x14ac:dyDescent="0.35">
      <c r="A29" s="1" t="s">
        <v>36</v>
      </c>
      <c r="B29" s="1" t="s">
        <v>37</v>
      </c>
      <c r="C29" s="1" t="s">
        <v>65</v>
      </c>
      <c r="D29" s="1" t="s">
        <v>98</v>
      </c>
      <c r="E29" s="1" t="s">
        <v>131</v>
      </c>
      <c r="F29" s="52" t="s">
        <v>122</v>
      </c>
      <c r="G29" s="52" t="s">
        <v>169</v>
      </c>
      <c r="H29" s="53" t="s">
        <v>188</v>
      </c>
      <c r="I29" s="4">
        <v>7.35</v>
      </c>
      <c r="J29" s="2">
        <v>0</v>
      </c>
    </row>
    <row r="30" spans="1:11" x14ac:dyDescent="0.35">
      <c r="A30" s="1" t="s">
        <v>36</v>
      </c>
      <c r="B30" s="1" t="s">
        <v>37</v>
      </c>
      <c r="C30" s="1" t="s">
        <v>66</v>
      </c>
      <c r="D30" s="1" t="s">
        <v>99</v>
      </c>
      <c r="E30" s="1" t="s">
        <v>132</v>
      </c>
      <c r="F30" s="52" t="s">
        <v>161</v>
      </c>
      <c r="G30" s="52" t="s">
        <v>169</v>
      </c>
      <c r="H30" s="53" t="s">
        <v>189</v>
      </c>
      <c r="I30" s="4">
        <v>8.0500000000000007</v>
      </c>
      <c r="J30" s="2">
        <v>0</v>
      </c>
    </row>
    <row r="31" spans="1:11" x14ac:dyDescent="0.35">
      <c r="A31" s="1" t="s">
        <v>36</v>
      </c>
      <c r="B31" s="1" t="s">
        <v>37</v>
      </c>
      <c r="C31" s="1" t="s">
        <v>67</v>
      </c>
      <c r="D31" s="1" t="s">
        <v>100</v>
      </c>
      <c r="E31" s="1" t="s">
        <v>133</v>
      </c>
      <c r="F31" s="52" t="s">
        <v>136</v>
      </c>
      <c r="G31" s="52" t="s">
        <v>169</v>
      </c>
      <c r="H31" s="53" t="s">
        <v>178</v>
      </c>
      <c r="I31" s="4">
        <v>7.05</v>
      </c>
      <c r="J31" s="2">
        <v>0</v>
      </c>
    </row>
    <row r="32" spans="1:11" x14ac:dyDescent="0.35">
      <c r="A32" s="1" t="s">
        <v>36</v>
      </c>
      <c r="B32" s="1" t="s">
        <v>37</v>
      </c>
      <c r="C32" s="1" t="s">
        <v>68</v>
      </c>
      <c r="D32" s="1" t="s">
        <v>101</v>
      </c>
      <c r="E32" s="1" t="s">
        <v>134</v>
      </c>
      <c r="F32" s="52" t="s">
        <v>126</v>
      </c>
      <c r="G32" s="52" t="s">
        <v>5</v>
      </c>
      <c r="H32" s="53" t="s">
        <v>190</v>
      </c>
      <c r="I32" s="4">
        <v>8.85</v>
      </c>
      <c r="J32" s="27">
        <v>69941.66</v>
      </c>
    </row>
    <row r="33" spans="1:10" x14ac:dyDescent="0.35">
      <c r="A33" s="1" t="s">
        <v>36</v>
      </c>
      <c r="B33" s="1" t="s">
        <v>37</v>
      </c>
      <c r="C33" s="1" t="s">
        <v>69</v>
      </c>
      <c r="D33" s="1" t="s">
        <v>102</v>
      </c>
      <c r="E33" s="1" t="s">
        <v>135</v>
      </c>
      <c r="F33" s="52" t="s">
        <v>162</v>
      </c>
      <c r="G33" s="52" t="s">
        <v>3</v>
      </c>
      <c r="H33" s="53"/>
      <c r="I33" s="4">
        <v>6.55</v>
      </c>
      <c r="J33" s="2">
        <v>0</v>
      </c>
    </row>
    <row r="34" spans="1:10" x14ac:dyDescent="0.35">
      <c r="A34" s="1" t="s">
        <v>36</v>
      </c>
      <c r="B34" s="1" t="s">
        <v>37</v>
      </c>
      <c r="C34" s="1" t="s">
        <v>70</v>
      </c>
      <c r="D34" s="1" t="s">
        <v>103</v>
      </c>
      <c r="E34" s="1" t="s">
        <v>136</v>
      </c>
      <c r="F34" s="52" t="s">
        <v>133</v>
      </c>
      <c r="G34" s="52" t="s">
        <v>169</v>
      </c>
      <c r="H34" s="53"/>
      <c r="I34" s="4">
        <v>5.55</v>
      </c>
      <c r="J34" s="2">
        <v>0</v>
      </c>
    </row>
  </sheetData>
  <phoneticPr fontId="4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Resumo Resultados CMU-2021</vt:lpstr>
      <vt:lpstr>Elegíveis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Carla Ng</cp:lastModifiedBy>
  <dcterms:created xsi:type="dcterms:W3CDTF">2021-07-27T02:37:02Z</dcterms:created>
  <dcterms:modified xsi:type="dcterms:W3CDTF">2021-11-22T10:49:42Z</dcterms:modified>
</cp:coreProperties>
</file>