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ctmctes-my.sharepoint.com/personal/isabel_vitorino_fct_pt/Documents/Pasta de trabalho/Avaliação 2017/Reclamações/resultados divulgação/"/>
    </mc:Choice>
  </mc:AlternateContent>
  <xr:revisionPtr revIDLastSave="33" documentId="8_{EB0D5831-C71B-484A-96E4-2E10816FDE90}" xr6:coauthVersionLast="46" xr6:coauthVersionMax="46" xr10:uidLastSave="{24BFC04C-5DEA-4CCB-A8CA-A8615116274A}"/>
  <bookViews>
    <workbookView xWindow="-110" yWindow="-110" windowWidth="19420" windowHeight="10420" xr2:uid="{00000000-000D-0000-FFFF-FFFF00000000}"/>
  </bookViews>
  <sheets>
    <sheet name="Final " sheetId="3" r:id="rId1"/>
  </sheets>
  <definedNames>
    <definedName name="_xlnm._FilterDatabase" localSheetId="0" hidden="1">'Final '!$A$5:$M$29</definedName>
    <definedName name="_xlnm.Print_Area" localSheetId="0">'Final '!$A$1:$M$67</definedName>
    <definedName name="_xlnm.Print_Titles" localSheetId="0">'Final 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7" i="3" l="1"/>
  <c r="L67" i="3"/>
  <c r="K30" i="3"/>
  <c r="L30" i="3"/>
  <c r="J30" i="3"/>
  <c r="J67" i="3"/>
  <c r="I30" i="3"/>
  <c r="I67" i="3"/>
  <c r="H67" i="3" l="1"/>
  <c r="H30" i="3"/>
  <c r="G67" i="3"/>
  <c r="G30" i="3"/>
  <c r="F67" i="3"/>
  <c r="F30" i="3"/>
  <c r="E67" i="3"/>
  <c r="E30" i="3"/>
  <c r="M67" i="3"/>
</calcChain>
</file>

<file path=xl/sharedStrings.xml><?xml version="1.0" encoding="utf-8"?>
<sst xmlns="http://schemas.openxmlformats.org/spreadsheetml/2006/main" count="195" uniqueCount="84">
  <si>
    <t>Código</t>
  </si>
  <si>
    <t>Fin. Base
2020-2023
Inicial</t>
  </si>
  <si>
    <t>Classificação
Inicial</t>
  </si>
  <si>
    <t>Fraco</t>
  </si>
  <si>
    <t>Muito Bom</t>
  </si>
  <si>
    <t>Bom</t>
  </si>
  <si>
    <t>Excelente</t>
  </si>
  <si>
    <t>Insuficiente</t>
  </si>
  <si>
    <t>S/classificação</t>
  </si>
  <si>
    <t>Unidade de I&amp;D</t>
  </si>
  <si>
    <t>Unidades com alterações</t>
  </si>
  <si>
    <t>Unidades sem alterações</t>
  </si>
  <si>
    <t>Em euros</t>
  </si>
  <si>
    <t>Resultados da apreciação das reclamações apresentadas por 58 Unidades de I&amp;D</t>
  </si>
  <si>
    <t>Centro Interdisciplinar de História, Culturas e Sociedades da Universidade de Évora (CIDEHUS.UÉ)</t>
  </si>
  <si>
    <t>Centro de Tecnologias e Sistemas (CTS)</t>
  </si>
  <si>
    <t>Centro de Geociências (CGEO)</t>
  </si>
  <si>
    <t>Grupo de Física-Matemática da Universidade de Lisboa (GFMUL)</t>
  </si>
  <si>
    <t>Centro de Investigação em Antropologia e Saúde (CIAS)</t>
  </si>
  <si>
    <t>Instituto de Engenharia de Sistemas e Computadores de Coimbra (INESC Coimbra)</t>
  </si>
  <si>
    <t>Centro de Estudos Comparatistas (CEC)</t>
  </si>
  <si>
    <t>Centro de Química da Madeira (CQM)</t>
  </si>
  <si>
    <t>Instituto para a Sustentabilidade e Inovação em Estruturas de Engenharia (ISISE)</t>
  </si>
  <si>
    <t>Centro de Território, Ambiente e Construção (CTAC)</t>
  </si>
  <si>
    <t>Centro de Investigação Transdisciplinar Cultura, Espaço e Memória (CITCEM)</t>
  </si>
  <si>
    <t>Centro de Materiais e Tecnologias Construtivas (C-MADE)</t>
  </si>
  <si>
    <t>Centro de Estudos de Geografia e Ordenamento do Território (CEGOT)</t>
  </si>
  <si>
    <t>Centro de Estudos Interdisciplinares em Educação e Desenvolvimento (CeiED)</t>
  </si>
  <si>
    <t>Instituto de Investigação do Medicamento (iMed.ULisboa)</t>
  </si>
  <si>
    <t>Riscos e Sustentabilidade na Construção (RISCO)</t>
  </si>
  <si>
    <t>Centro de Inovação em Biomedicina e Biotecnologia (CIBB)</t>
  </si>
  <si>
    <t>Centro de Humanidades (CHAM)</t>
  </si>
  <si>
    <t>Centro de Investigação em Matemática e Aplicações (CIMA)</t>
  </si>
  <si>
    <t>Instituto de I&amp;D em Estruturas e Construções (CONSTRUCT)</t>
  </si>
  <si>
    <t>Centro de Investigação William James (WJCR)</t>
  </si>
  <si>
    <t>Laboratório de Processos de Separação e Reacção - Laboratório de Catálise e Materiais (LSRE-LCM)</t>
  </si>
  <si>
    <t>Laboratório Associado, Instituto de Ciências da Vida e da Saúde / Grupo de Investigação em Biomateriais, Biodegradaveis e Biomiméticos (ICVS/3Bs – LA)</t>
  </si>
  <si>
    <t>Centro de Estudos da População, Economia e Sociedade (CEPESE)</t>
  </si>
  <si>
    <t>Centro de Psicologia da Universidade do Porto (CPUP)</t>
  </si>
  <si>
    <t>Centro de Física e Investigação Tecnológica</t>
  </si>
  <si>
    <t>Centro de Sistemas e Tecnologias (SYSTEC)</t>
  </si>
  <si>
    <t>Instituto de Psicologia Cognitiva, Desenvolvimento Humano e Social (IPCDHS)</t>
  </si>
  <si>
    <t>Centro de Estudos das Migrações e das Relações Interculturais (CEMRI)</t>
  </si>
  <si>
    <t>Centro de Estudos de História Religiosa (CEHR-UCP)</t>
  </si>
  <si>
    <t>Centro de Investigação em Ciências da Saúde (CICS-UBI)</t>
  </si>
  <si>
    <t>Centre for Functional Ecology - Science for People &amp; the Planet (CFE)</t>
  </si>
  <si>
    <t>Centro de Estudos e Formação Avançada em Gestão e Economia da Universidade de Évora (CEFAGE)</t>
  </si>
  <si>
    <t>Centro de Estudos Transdisciplinares para o Desenvolvimento (CETRAD)</t>
  </si>
  <si>
    <t>Centro de Investigação e de Tecnologias Agro-Ambientais e Biológicas (CITAB)</t>
  </si>
  <si>
    <t>Instituto de Biosistemas &amp; Ciências Integrativas (BioISI)</t>
  </si>
  <si>
    <t>Unidade de Investigação em Governança, Competitividade e Políticas Públicas (GOVCOPP)</t>
  </si>
  <si>
    <t xml:space="preserve">Observatório de Relações Exteriores (OBSERVARE) </t>
  </si>
  <si>
    <t xml:space="preserve">Centro de Investigação em Direito Penal e Ciências Criminais (CIDPCC)  </t>
  </si>
  <si>
    <t>Centro de História da Universidade de Lisboa (CH-Ulisboa)</t>
  </si>
  <si>
    <t xml:space="preserve">RATIO LEGIS - Centro de Investigação e desenvolvimento em ciências Juridicas (RATIO LEGIS) </t>
  </si>
  <si>
    <t>Unidade de Investigação UFP em Energia, Ambiente e Saúde (FP-ENAS)</t>
  </si>
  <si>
    <t>Centro de Matemática, Aplicações Fundamentais e Investigação Operacional</t>
  </si>
  <si>
    <t xml:space="preserve">Centro de Investigação do Instituto de Estudos Políticos (CIEP-UCP)  </t>
  </si>
  <si>
    <t>Centro Interdisciplinar de Ciências Sociais (CICS.NOVA)</t>
  </si>
  <si>
    <t xml:space="preserve">Centro de Investigação em Biomedicina (CBMR) </t>
  </si>
  <si>
    <t>Teoria e História do Direito - Centro de Investigação da ULisboa (THD-ULisboa)</t>
  </si>
  <si>
    <t>Laboratório de Espectrometria de Massa de Ressonância Ciclotrónica de Ião com Transformada de Fourier e Espectrometria de Massa Estrutural (FTICR-MS-Lisboa)</t>
  </si>
  <si>
    <t>Instituto de Investigação e Formação Avançada em Ciências e Tecnologias da Saúde (IINFACTS)</t>
  </si>
  <si>
    <t>Instituto de Desenvolvimento Humano Portucalense (INPP)</t>
  </si>
  <si>
    <t xml:space="preserve">Centro de Investigação em Política, Economia e Sociedade (CIPES)  </t>
  </si>
  <si>
    <t>Centro de Estudos de Bem-Estar Psicológico, Familiar e Social (CRC-W)</t>
  </si>
  <si>
    <t>Unidade de Investigação Interdisciplinar - Comunidades Envelhecidas Funcionais (Age.Comm)</t>
  </si>
  <si>
    <t>Centro de investigação em ciências sociais e do comportamento (FP.B2S)</t>
  </si>
  <si>
    <t xml:space="preserve">Centro de Investigação de Direito Privado (CIDP)  </t>
  </si>
  <si>
    <t>Instituto de Telecomunicações (IT)</t>
  </si>
  <si>
    <t>INESC TEC - INESC Tecnologia e Ciência (INESC TEC)</t>
  </si>
  <si>
    <t>Centro Lusíada de Investigação em Política Internacional e Segurança (CLIPIS)</t>
  </si>
  <si>
    <t>Avaliação e Financiamento Plurianual de unidades de I&amp;D</t>
  </si>
  <si>
    <t>Classificação 
Final</t>
  </si>
  <si>
    <t>Apoio Programático</t>
  </si>
  <si>
    <t>Financiamento
2020-2023
Inicial</t>
  </si>
  <si>
    <t>Nº de Bolsas Inicial</t>
  </si>
  <si>
    <t>Fin. Base
2020-2023
Final</t>
  </si>
  <si>
    <t>Financiamento
2020-2023
Final</t>
  </si>
  <si>
    <t>Nº de Bolsas Final</t>
  </si>
  <si>
    <t>Nº de Contratos de Trabalho Inicial</t>
  </si>
  <si>
    <t>Nº de Contratos de Trabalho Final</t>
  </si>
  <si>
    <t>Financiamento
Especial 
2020</t>
  </si>
  <si>
    <t>Totais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</si>
</sst>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8">
    <xf numFmtId="0" fontId="0" fillId="0" borderId="0" xfId="0"/>
    <xf numFmtId="0" fontId="16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Fill="1"/>
    <xf numFmtId="0" fontId="21" fillId="0" borderId="0" xfId="0" applyFont="1" applyFill="1" applyAlignment="1">
      <alignment horizontal="center"/>
    </xf>
    <xf numFmtId="0" fontId="21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4" fontId="21" fillId="0" borderId="0" xfId="0" applyNumberFormat="1" applyFont="1" applyFill="1"/>
    <xf numFmtId="0" fontId="19" fillId="0" borderId="0" xfId="0" applyFont="1" applyFill="1" applyAlignment="1">
      <alignment horizontal="left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/>
    </xf>
    <xf numFmtId="0" fontId="21" fillId="0" borderId="14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/>
    </xf>
    <xf numFmtId="0" fontId="21" fillId="0" borderId="13" xfId="0" applyFont="1" applyFill="1" applyBorder="1" applyAlignment="1">
      <alignment horizontal="center" vertical="top"/>
    </xf>
    <xf numFmtId="0" fontId="20" fillId="33" borderId="10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/>
    </xf>
    <xf numFmtId="0" fontId="20" fillId="34" borderId="11" xfId="0" applyFont="1" applyFill="1" applyBorder="1" applyAlignment="1">
      <alignment horizontal="left" vertical="center"/>
    </xf>
    <xf numFmtId="0" fontId="20" fillId="34" borderId="11" xfId="0" applyFont="1" applyFill="1" applyBorder="1" applyAlignment="1">
      <alignment horizontal="center" vertical="top"/>
    </xf>
    <xf numFmtId="0" fontId="20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left" vertical="top"/>
    </xf>
    <xf numFmtId="0" fontId="21" fillId="34" borderId="12" xfId="0" applyFont="1" applyFill="1" applyBorder="1" applyAlignment="1">
      <alignment horizontal="center" vertical="top"/>
    </xf>
    <xf numFmtId="4" fontId="21" fillId="34" borderId="12" xfId="0" applyNumberFormat="1" applyFont="1" applyFill="1" applyBorder="1" applyAlignment="1">
      <alignment horizontal="center" vertical="top"/>
    </xf>
    <xf numFmtId="3" fontId="21" fillId="0" borderId="10" xfId="0" applyNumberFormat="1" applyFont="1" applyFill="1" applyBorder="1" applyAlignment="1">
      <alignment horizontal="center" vertical="top"/>
    </xf>
    <xf numFmtId="3" fontId="20" fillId="0" borderId="14" xfId="0" applyNumberFormat="1" applyFont="1" applyFill="1" applyBorder="1" applyAlignment="1">
      <alignment horizontal="center" vertical="top"/>
    </xf>
    <xf numFmtId="3" fontId="21" fillId="34" borderId="12" xfId="0" applyNumberFormat="1" applyFont="1" applyFill="1" applyBorder="1" applyAlignment="1">
      <alignment horizontal="center" vertical="top"/>
    </xf>
    <xf numFmtId="0" fontId="20" fillId="33" borderId="14" xfId="0" applyFont="1" applyFill="1" applyBorder="1" applyAlignment="1">
      <alignment horizontal="center" vertical="top" wrapText="1"/>
    </xf>
    <xf numFmtId="0" fontId="20" fillId="33" borderId="15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right"/>
    </xf>
    <xf numFmtId="0" fontId="21" fillId="0" borderId="16" xfId="0" applyFont="1" applyFill="1" applyBorder="1"/>
    <xf numFmtId="0" fontId="20" fillId="33" borderId="17" xfId="0" applyFont="1" applyFill="1" applyBorder="1" applyAlignment="1">
      <alignment horizontal="center" vertical="top" wrapText="1"/>
    </xf>
    <xf numFmtId="0" fontId="20" fillId="33" borderId="18" xfId="0" applyFont="1" applyFill="1" applyBorder="1" applyAlignment="1">
      <alignment horizontal="center" vertical="top" wrapText="1"/>
    </xf>
    <xf numFmtId="0" fontId="20" fillId="33" borderId="19" xfId="0" applyFont="1" applyFill="1" applyBorder="1" applyAlignment="1">
      <alignment horizontal="center"/>
    </xf>
    <xf numFmtId="0" fontId="20" fillId="33" borderId="20" xfId="0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 vertical="top" wrapText="1"/>
    </xf>
    <xf numFmtId="0" fontId="20" fillId="33" borderId="13" xfId="0" applyFont="1" applyFill="1" applyBorder="1" applyAlignment="1">
      <alignment horizontal="center" vertical="top" wrapText="1"/>
    </xf>
    <xf numFmtId="0" fontId="20" fillId="33" borderId="23" xfId="0" applyFont="1" applyFill="1" applyBorder="1" applyAlignment="1">
      <alignment horizontal="center" vertical="top" wrapText="1"/>
    </xf>
    <xf numFmtId="0" fontId="20" fillId="34" borderId="24" xfId="0" applyFont="1" applyFill="1" applyBorder="1" applyAlignment="1">
      <alignment horizontal="left" vertical="center"/>
    </xf>
    <xf numFmtId="0" fontId="20" fillId="34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top"/>
    </xf>
    <xf numFmtId="4" fontId="21" fillId="0" borderId="27" xfId="0" applyNumberFormat="1" applyFont="1" applyFill="1" applyBorder="1" applyAlignment="1">
      <alignment horizontal="center" vertical="top"/>
    </xf>
    <xf numFmtId="4" fontId="20" fillId="0" borderId="28" xfId="0" applyNumberFormat="1" applyFont="1" applyFill="1" applyBorder="1" applyAlignment="1">
      <alignment horizontal="center" vertical="top"/>
    </xf>
    <xf numFmtId="0" fontId="20" fillId="34" borderId="29" xfId="0" applyFont="1" applyFill="1" applyBorder="1" applyAlignment="1">
      <alignment horizontal="left" vertical="top"/>
    </xf>
    <xf numFmtId="4" fontId="21" fillId="34" borderId="30" xfId="0" applyNumberFormat="1" applyFont="1" applyFill="1" applyBorder="1" applyAlignment="1">
      <alignment horizontal="center" vertical="top"/>
    </xf>
    <xf numFmtId="0" fontId="21" fillId="0" borderId="31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 vertical="top"/>
    </xf>
    <xf numFmtId="0" fontId="20" fillId="0" borderId="32" xfId="0" applyFont="1" applyFill="1" applyBorder="1" applyAlignment="1">
      <alignment horizontal="center"/>
    </xf>
    <xf numFmtId="3" fontId="20" fillId="0" borderId="32" xfId="0" applyNumberFormat="1" applyFont="1" applyFill="1" applyBorder="1" applyAlignment="1">
      <alignment horizontal="center" vertical="top"/>
    </xf>
    <xf numFmtId="0" fontId="20" fillId="0" borderId="32" xfId="0" applyFont="1" applyFill="1" applyBorder="1" applyAlignment="1">
      <alignment horizontal="center" vertical="top"/>
    </xf>
    <xf numFmtId="4" fontId="20" fillId="0" borderId="33" xfId="0" applyNumberFormat="1" applyFont="1" applyFill="1" applyBorder="1" applyAlignment="1">
      <alignment horizontal="center" vertical="top"/>
    </xf>
    <xf numFmtId="0" fontId="20" fillId="33" borderId="34" xfId="0" applyFont="1" applyFill="1" applyBorder="1" applyAlignment="1">
      <alignment horizontal="center" vertical="top" wrapText="1"/>
    </xf>
    <xf numFmtId="0" fontId="20" fillId="33" borderId="35" xfId="0" applyFont="1" applyFill="1" applyBorder="1" applyAlignment="1">
      <alignment horizontal="center" vertical="top" wrapText="1"/>
    </xf>
    <xf numFmtId="0" fontId="20" fillId="33" borderId="36" xfId="0" applyFont="1" applyFill="1" applyBorder="1" applyAlignment="1">
      <alignment horizontal="center" vertical="top" wrapText="1"/>
    </xf>
  </cellXfs>
  <cellStyles count="42">
    <cellStyle name="20% - Cor1" xfId="19" builtinId="30" customBuiltin="1"/>
    <cellStyle name="20% - Cor2" xfId="23" builtinId="34" customBuiltin="1"/>
    <cellStyle name="20% - Cor3" xfId="27" builtinId="38" customBuiltin="1"/>
    <cellStyle name="20% - Cor4" xfId="31" builtinId="42" customBuiltin="1"/>
    <cellStyle name="20% - Cor5" xfId="35" builtinId="46" customBuiltin="1"/>
    <cellStyle name="20% - Cor6" xfId="39" builtinId="50" customBuiltin="1"/>
    <cellStyle name="40% - Cor1" xfId="20" builtinId="31" customBuiltin="1"/>
    <cellStyle name="40% - Cor2" xfId="24" builtinId="35" customBuiltin="1"/>
    <cellStyle name="40% - Cor3" xfId="28" builtinId="39" customBuiltin="1"/>
    <cellStyle name="40% - Cor4" xfId="32" builtinId="43" customBuiltin="1"/>
    <cellStyle name="40% - Cor5" xfId="36" builtinId="47" customBuiltin="1"/>
    <cellStyle name="40% - Cor6" xfId="40" builtinId="51" customBuiltin="1"/>
    <cellStyle name="60% - Cor1" xfId="21" builtinId="32" customBuiltin="1"/>
    <cellStyle name="60% - Cor2" xfId="25" builtinId="36" customBuiltin="1"/>
    <cellStyle name="60% - Cor3" xfId="29" builtinId="40" customBuiltin="1"/>
    <cellStyle name="60% - Cor4" xfId="33" builtinId="44" customBuiltin="1"/>
    <cellStyle name="60% - Cor5" xfId="37" builtinId="48" customBuiltin="1"/>
    <cellStyle name="60% - Cor6" xfId="41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Cálculo" xfId="11" builtinId="22" customBuiltin="1"/>
    <cellStyle name="Célula Ligada" xfId="12" builtinId="24" customBuiltin="1"/>
    <cellStyle name="Cor1" xfId="18" builtinId="29" customBuiltin="1"/>
    <cellStyle name="Cor2" xfId="22" builtinId="33" customBuiltin="1"/>
    <cellStyle name="Cor3" xfId="26" builtinId="37" customBuiltin="1"/>
    <cellStyle name="Cor4" xfId="30" builtinId="41" customBuiltin="1"/>
    <cellStyle name="Cor5" xfId="34" builtinId="45" customBuiltin="1"/>
    <cellStyle name="Cor6" xfId="38" builtinId="49" customBuiltin="1"/>
    <cellStyle name="Correto" xfId="6" builtinId="26" customBuiltin="1"/>
    <cellStyle name="Entrada" xfId="9" builtinId="20" customBuiltin="1"/>
    <cellStyle name="Incorreto" xfId="7" builtinId="27" customBuiltin="1"/>
    <cellStyle name="Neutro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otal" xfId="17" builtinId="25" customBuiltin="1"/>
    <cellStyle name="Verificar Célula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0FAAE-3467-4420-98F2-DD1C95F11323}">
  <sheetPr>
    <tabColor rgb="FF92D050"/>
  </sheetPr>
  <dimension ref="A1:M73"/>
  <sheetViews>
    <sheetView tabSelected="1" zoomScale="70" zoomScaleNormal="70" zoomScaleSheetLayoutView="80" workbookViewId="0">
      <selection activeCell="B12" sqref="B12"/>
    </sheetView>
  </sheetViews>
  <sheetFormatPr defaultRowHeight="14.5" x14ac:dyDescent="0.35"/>
  <cols>
    <col min="1" max="1" width="8.6328125" style="3" customWidth="1"/>
    <col min="2" max="2" width="47.1796875" style="3" customWidth="1"/>
    <col min="3" max="3" width="11.6328125" style="3" bestFit="1" customWidth="1"/>
    <col min="4" max="4" width="11.6328125" style="2" bestFit="1" customWidth="1"/>
    <col min="5" max="5" width="10.26953125" style="2" customWidth="1"/>
    <col min="6" max="6" width="10.90625" style="2" customWidth="1"/>
    <col min="7" max="7" width="13.453125" style="2" customWidth="1"/>
    <col min="8" max="8" width="13.36328125" style="2" customWidth="1"/>
    <col min="9" max="9" width="13.08984375" style="2" customWidth="1"/>
    <col min="10" max="10" width="12.453125" style="2" customWidth="1"/>
    <col min="11" max="11" width="14.90625" style="2" customWidth="1"/>
    <col min="12" max="12" width="14.453125" style="2" customWidth="1"/>
    <col min="13" max="13" width="12.26953125" bestFit="1" customWidth="1"/>
  </cols>
  <sheetData>
    <row r="1" spans="1:13" x14ac:dyDescent="0.35">
      <c r="A1" s="4" t="s">
        <v>72</v>
      </c>
    </row>
    <row r="2" spans="1:13" x14ac:dyDescent="0.35">
      <c r="A2" s="4" t="s">
        <v>13</v>
      </c>
    </row>
    <row r="3" spans="1:13" x14ac:dyDescent="0.35">
      <c r="M3" s="31" t="s">
        <v>12</v>
      </c>
    </row>
    <row r="4" spans="1:13" ht="14.5" customHeight="1" x14ac:dyDescent="0.35">
      <c r="A4" s="33" t="s">
        <v>0</v>
      </c>
      <c r="B4" s="56" t="s">
        <v>9</v>
      </c>
      <c r="C4" s="55" t="s">
        <v>2</v>
      </c>
      <c r="D4" s="56" t="s">
        <v>73</v>
      </c>
      <c r="E4" s="34" t="s">
        <v>1</v>
      </c>
      <c r="F4" s="56" t="s">
        <v>77</v>
      </c>
      <c r="G4" s="35" t="s">
        <v>74</v>
      </c>
      <c r="H4" s="36"/>
      <c r="I4" s="36"/>
      <c r="J4" s="36"/>
      <c r="K4" s="36"/>
      <c r="L4" s="37"/>
      <c r="M4" s="38" t="s">
        <v>82</v>
      </c>
    </row>
    <row r="5" spans="1:13" s="1" customFormat="1" ht="39" x14ac:dyDescent="0.35">
      <c r="A5" s="39"/>
      <c r="B5" s="57"/>
      <c r="C5" s="30"/>
      <c r="D5" s="57"/>
      <c r="E5" s="29"/>
      <c r="F5" s="57"/>
      <c r="G5" s="18" t="s">
        <v>75</v>
      </c>
      <c r="H5" s="18" t="s">
        <v>78</v>
      </c>
      <c r="I5" s="18" t="s">
        <v>76</v>
      </c>
      <c r="J5" s="18" t="s">
        <v>79</v>
      </c>
      <c r="K5" s="18" t="s">
        <v>80</v>
      </c>
      <c r="L5" s="18" t="s">
        <v>81</v>
      </c>
      <c r="M5" s="40"/>
    </row>
    <row r="6" spans="1:13" s="1" customFormat="1" ht="11.5" customHeight="1" x14ac:dyDescent="0.35">
      <c r="A6" s="41" t="s">
        <v>10</v>
      </c>
      <c r="B6" s="20"/>
      <c r="C6" s="21"/>
      <c r="D6" s="22"/>
      <c r="E6" s="22"/>
      <c r="F6" s="22"/>
      <c r="G6" s="22"/>
      <c r="H6" s="22"/>
      <c r="I6" s="22"/>
      <c r="J6" s="22"/>
      <c r="K6" s="22"/>
      <c r="L6" s="22"/>
      <c r="M6" s="42"/>
    </row>
    <row r="7" spans="1:13" s="5" customFormat="1" ht="29" customHeight="1" x14ac:dyDescent="0.35">
      <c r="A7" s="43">
        <v>57</v>
      </c>
      <c r="B7" s="12" t="s">
        <v>14</v>
      </c>
      <c r="C7" s="15" t="s">
        <v>5</v>
      </c>
      <c r="D7" s="16" t="s">
        <v>4</v>
      </c>
      <c r="E7" s="26">
        <v>775000</v>
      </c>
      <c r="F7" s="26">
        <v>937500</v>
      </c>
      <c r="G7" s="26">
        <v>315000</v>
      </c>
      <c r="H7" s="26">
        <v>315000</v>
      </c>
      <c r="I7" s="16">
        <v>6</v>
      </c>
      <c r="J7" s="16">
        <v>6</v>
      </c>
      <c r="K7" s="16">
        <v>1</v>
      </c>
      <c r="L7" s="16">
        <v>1</v>
      </c>
      <c r="M7" s="44">
        <v>0</v>
      </c>
    </row>
    <row r="8" spans="1:13" s="5" customFormat="1" ht="29" customHeight="1" x14ac:dyDescent="0.35">
      <c r="A8" s="43">
        <v>66</v>
      </c>
      <c r="B8" s="13" t="s">
        <v>15</v>
      </c>
      <c r="C8" s="16" t="s">
        <v>4</v>
      </c>
      <c r="D8" s="16" t="s">
        <v>6</v>
      </c>
      <c r="E8" s="26">
        <v>577500</v>
      </c>
      <c r="F8" s="26">
        <v>700700</v>
      </c>
      <c r="G8" s="26">
        <v>295000</v>
      </c>
      <c r="H8" s="26">
        <v>295000</v>
      </c>
      <c r="I8" s="16">
        <v>3</v>
      </c>
      <c r="J8" s="16">
        <v>3</v>
      </c>
      <c r="K8" s="16">
        <v>1</v>
      </c>
      <c r="L8" s="16">
        <v>1</v>
      </c>
      <c r="M8" s="44">
        <v>0</v>
      </c>
    </row>
    <row r="9" spans="1:13" s="5" customFormat="1" ht="29" customHeight="1" x14ac:dyDescent="0.35">
      <c r="A9" s="43">
        <v>73</v>
      </c>
      <c r="B9" s="13" t="s">
        <v>16</v>
      </c>
      <c r="C9" s="16" t="s">
        <v>5</v>
      </c>
      <c r="D9" s="16" t="s">
        <v>4</v>
      </c>
      <c r="E9" s="26">
        <v>446400</v>
      </c>
      <c r="F9" s="26">
        <v>540000</v>
      </c>
      <c r="G9" s="26">
        <v>430000</v>
      </c>
      <c r="H9" s="26">
        <v>430000</v>
      </c>
      <c r="I9" s="16">
        <v>7</v>
      </c>
      <c r="J9" s="16">
        <v>7</v>
      </c>
      <c r="K9" s="16">
        <v>1</v>
      </c>
      <c r="L9" s="16">
        <v>1</v>
      </c>
      <c r="M9" s="44">
        <v>0</v>
      </c>
    </row>
    <row r="10" spans="1:13" s="5" customFormat="1" ht="29" customHeight="1" x14ac:dyDescent="0.35">
      <c r="A10" s="43">
        <v>208</v>
      </c>
      <c r="B10" s="12" t="s">
        <v>17</v>
      </c>
      <c r="C10" s="15" t="s">
        <v>4</v>
      </c>
      <c r="D10" s="16" t="s">
        <v>6</v>
      </c>
      <c r="E10" s="26">
        <v>270000</v>
      </c>
      <c r="F10" s="26">
        <v>327600</v>
      </c>
      <c r="G10" s="26">
        <v>278000</v>
      </c>
      <c r="H10" s="26">
        <v>278000</v>
      </c>
      <c r="I10" s="16">
        <v>4</v>
      </c>
      <c r="J10" s="16">
        <v>4</v>
      </c>
      <c r="K10" s="16">
        <v>1</v>
      </c>
      <c r="L10" s="16">
        <v>1</v>
      </c>
      <c r="M10" s="44">
        <v>0</v>
      </c>
    </row>
    <row r="11" spans="1:13" s="5" customFormat="1" ht="29" customHeight="1" x14ac:dyDescent="0.35">
      <c r="A11" s="43">
        <v>283</v>
      </c>
      <c r="B11" s="12" t="s">
        <v>18</v>
      </c>
      <c r="C11" s="15" t="s">
        <v>5</v>
      </c>
      <c r="D11" s="16" t="s">
        <v>4</v>
      </c>
      <c r="E11" s="26">
        <v>229400</v>
      </c>
      <c r="F11" s="26">
        <v>277500</v>
      </c>
      <c r="G11" s="26">
        <v>44000</v>
      </c>
      <c r="H11" s="26">
        <v>44000</v>
      </c>
      <c r="I11" s="16">
        <v>0</v>
      </c>
      <c r="J11" s="16">
        <v>0</v>
      </c>
      <c r="K11" s="16">
        <v>0</v>
      </c>
      <c r="L11" s="16">
        <v>0</v>
      </c>
      <c r="M11" s="44">
        <v>85898.69</v>
      </c>
    </row>
    <row r="12" spans="1:13" s="5" customFormat="1" ht="29" customHeight="1" x14ac:dyDescent="0.35">
      <c r="A12" s="43">
        <v>308</v>
      </c>
      <c r="B12" s="12" t="s">
        <v>19</v>
      </c>
      <c r="C12" s="15" t="s">
        <v>5</v>
      </c>
      <c r="D12" s="15" t="s">
        <v>5</v>
      </c>
      <c r="E12" s="26">
        <v>644800</v>
      </c>
      <c r="F12" s="26">
        <v>644800</v>
      </c>
      <c r="G12" s="26">
        <v>210000</v>
      </c>
      <c r="H12" s="26">
        <v>210000</v>
      </c>
      <c r="I12" s="16">
        <v>2</v>
      </c>
      <c r="J12" s="16">
        <v>2</v>
      </c>
      <c r="K12" s="16">
        <v>1</v>
      </c>
      <c r="L12" s="16">
        <v>1</v>
      </c>
      <c r="M12" s="44">
        <v>0</v>
      </c>
    </row>
    <row r="13" spans="1:13" s="5" customFormat="1" ht="29" customHeight="1" x14ac:dyDescent="0.35">
      <c r="A13" s="43">
        <v>509</v>
      </c>
      <c r="B13" s="13" t="s">
        <v>20</v>
      </c>
      <c r="C13" s="16" t="s">
        <v>4</v>
      </c>
      <c r="D13" s="16" t="s">
        <v>4</v>
      </c>
      <c r="E13" s="26">
        <v>847500</v>
      </c>
      <c r="F13" s="26">
        <v>847500</v>
      </c>
      <c r="G13" s="26">
        <v>335000</v>
      </c>
      <c r="H13" s="26">
        <v>335000</v>
      </c>
      <c r="I13" s="16">
        <v>3</v>
      </c>
      <c r="J13" s="16">
        <v>3</v>
      </c>
      <c r="K13" s="16">
        <v>1</v>
      </c>
      <c r="L13" s="16">
        <v>1</v>
      </c>
      <c r="M13" s="44">
        <v>0</v>
      </c>
    </row>
    <row r="14" spans="1:13" s="5" customFormat="1" ht="29" customHeight="1" x14ac:dyDescent="0.35">
      <c r="A14" s="43">
        <v>674</v>
      </c>
      <c r="B14" s="13" t="s">
        <v>21</v>
      </c>
      <c r="C14" s="16" t="s">
        <v>4</v>
      </c>
      <c r="D14" s="16" t="s">
        <v>6</v>
      </c>
      <c r="E14" s="26">
        <v>340500</v>
      </c>
      <c r="F14" s="26">
        <v>413140</v>
      </c>
      <c r="G14" s="26">
        <v>490000</v>
      </c>
      <c r="H14" s="26">
        <v>490000</v>
      </c>
      <c r="I14" s="16">
        <v>3</v>
      </c>
      <c r="J14" s="16">
        <v>3</v>
      </c>
      <c r="K14" s="16">
        <v>1</v>
      </c>
      <c r="L14" s="16">
        <v>1</v>
      </c>
      <c r="M14" s="44">
        <v>0</v>
      </c>
    </row>
    <row r="15" spans="1:13" s="5" customFormat="1" ht="29" customHeight="1" x14ac:dyDescent="0.35">
      <c r="A15" s="43">
        <v>4029</v>
      </c>
      <c r="B15" s="12" t="s">
        <v>22</v>
      </c>
      <c r="C15" s="15" t="s">
        <v>4</v>
      </c>
      <c r="D15" s="16" t="s">
        <v>6</v>
      </c>
      <c r="E15" s="26">
        <v>834000</v>
      </c>
      <c r="F15" s="26">
        <v>1011920</v>
      </c>
      <c r="G15" s="26">
        <v>965000</v>
      </c>
      <c r="H15" s="26">
        <v>965000</v>
      </c>
      <c r="I15" s="16">
        <v>8</v>
      </c>
      <c r="J15" s="16">
        <v>8</v>
      </c>
      <c r="K15" s="16">
        <v>2</v>
      </c>
      <c r="L15" s="16">
        <v>2</v>
      </c>
      <c r="M15" s="44">
        <v>0</v>
      </c>
    </row>
    <row r="16" spans="1:13" s="5" customFormat="1" ht="29" customHeight="1" x14ac:dyDescent="0.35">
      <c r="A16" s="43">
        <v>4047</v>
      </c>
      <c r="B16" s="13" t="s">
        <v>23</v>
      </c>
      <c r="C16" s="16" t="s">
        <v>3</v>
      </c>
      <c r="D16" s="16" t="s">
        <v>5</v>
      </c>
      <c r="E16" s="26">
        <v>0</v>
      </c>
      <c r="F16" s="26">
        <v>328600</v>
      </c>
      <c r="G16" s="26">
        <v>0</v>
      </c>
      <c r="H16" s="26">
        <v>250000</v>
      </c>
      <c r="I16" s="16">
        <v>0</v>
      </c>
      <c r="J16" s="16">
        <v>2</v>
      </c>
      <c r="K16" s="16">
        <v>0</v>
      </c>
      <c r="L16" s="16">
        <v>1</v>
      </c>
      <c r="M16" s="44">
        <v>0</v>
      </c>
    </row>
    <row r="17" spans="1:13" s="5" customFormat="1" ht="29" customHeight="1" x14ac:dyDescent="0.35">
      <c r="A17" s="43">
        <v>4059</v>
      </c>
      <c r="B17" s="12" t="s">
        <v>24</v>
      </c>
      <c r="C17" s="15" t="s">
        <v>5</v>
      </c>
      <c r="D17" s="16" t="s">
        <v>4</v>
      </c>
      <c r="E17" s="26">
        <v>1847600</v>
      </c>
      <c r="F17" s="26">
        <v>2235000</v>
      </c>
      <c r="G17" s="26">
        <v>315000</v>
      </c>
      <c r="H17" s="26">
        <v>315000</v>
      </c>
      <c r="I17" s="16">
        <v>6</v>
      </c>
      <c r="J17" s="16">
        <v>6</v>
      </c>
      <c r="K17" s="16">
        <v>1</v>
      </c>
      <c r="L17" s="16">
        <v>1</v>
      </c>
      <c r="M17" s="44">
        <v>0</v>
      </c>
    </row>
    <row r="18" spans="1:13" s="5" customFormat="1" ht="29" customHeight="1" x14ac:dyDescent="0.35">
      <c r="A18" s="43">
        <v>4082</v>
      </c>
      <c r="B18" s="13" t="s">
        <v>25</v>
      </c>
      <c r="C18" s="16" t="s">
        <v>3</v>
      </c>
      <c r="D18" s="16" t="s">
        <v>5</v>
      </c>
      <c r="E18" s="26">
        <v>0</v>
      </c>
      <c r="F18" s="26">
        <v>163680</v>
      </c>
      <c r="G18" s="26">
        <v>0</v>
      </c>
      <c r="H18" s="26">
        <v>135000</v>
      </c>
      <c r="I18" s="16">
        <v>0</v>
      </c>
      <c r="J18" s="16">
        <v>1</v>
      </c>
      <c r="K18" s="16">
        <v>0</v>
      </c>
      <c r="L18" s="16">
        <v>0</v>
      </c>
      <c r="M18" s="44">
        <v>0</v>
      </c>
    </row>
    <row r="19" spans="1:13" s="5" customFormat="1" ht="29" customHeight="1" x14ac:dyDescent="0.35">
      <c r="A19" s="43">
        <v>4084</v>
      </c>
      <c r="B19" s="12" t="s">
        <v>26</v>
      </c>
      <c r="C19" s="15" t="s">
        <v>5</v>
      </c>
      <c r="D19" s="16" t="s">
        <v>4</v>
      </c>
      <c r="E19" s="26">
        <v>667120</v>
      </c>
      <c r="F19" s="26">
        <v>807000</v>
      </c>
      <c r="G19" s="26">
        <v>153000</v>
      </c>
      <c r="H19" s="26">
        <v>153000</v>
      </c>
      <c r="I19" s="16">
        <v>3</v>
      </c>
      <c r="J19" s="16">
        <v>3</v>
      </c>
      <c r="K19" s="16">
        <v>0</v>
      </c>
      <c r="L19" s="16">
        <v>0</v>
      </c>
      <c r="M19" s="44">
        <v>0</v>
      </c>
    </row>
    <row r="20" spans="1:13" s="5" customFormat="1" ht="29" customHeight="1" x14ac:dyDescent="0.35">
      <c r="A20" s="43">
        <v>4114</v>
      </c>
      <c r="B20" s="12" t="s">
        <v>27</v>
      </c>
      <c r="C20" s="15" t="s">
        <v>5</v>
      </c>
      <c r="D20" s="15" t="s">
        <v>5</v>
      </c>
      <c r="E20" s="26">
        <v>378200</v>
      </c>
      <c r="F20" s="26">
        <v>378200</v>
      </c>
      <c r="G20" s="26">
        <v>82000</v>
      </c>
      <c r="H20" s="26">
        <v>82000</v>
      </c>
      <c r="I20" s="16">
        <v>1</v>
      </c>
      <c r="J20" s="16">
        <v>3</v>
      </c>
      <c r="K20" s="16">
        <v>0</v>
      </c>
      <c r="L20" s="16">
        <v>0</v>
      </c>
      <c r="M20" s="44">
        <v>0</v>
      </c>
    </row>
    <row r="21" spans="1:13" s="5" customFormat="1" ht="29" customHeight="1" x14ac:dyDescent="0.35">
      <c r="A21" s="43">
        <v>4138</v>
      </c>
      <c r="B21" s="13" t="s">
        <v>28</v>
      </c>
      <c r="C21" s="16" t="s">
        <v>5</v>
      </c>
      <c r="D21" s="16" t="s">
        <v>4</v>
      </c>
      <c r="E21" s="26">
        <v>1407400</v>
      </c>
      <c r="F21" s="26">
        <v>1702500</v>
      </c>
      <c r="G21" s="26">
        <v>445000</v>
      </c>
      <c r="H21" s="26">
        <v>445000</v>
      </c>
      <c r="I21" s="16">
        <v>4</v>
      </c>
      <c r="J21" s="16">
        <v>4</v>
      </c>
      <c r="K21" s="16">
        <v>1</v>
      </c>
      <c r="L21" s="16">
        <v>1</v>
      </c>
      <c r="M21" s="44">
        <v>0</v>
      </c>
    </row>
    <row r="22" spans="1:13" s="5" customFormat="1" ht="29" customHeight="1" x14ac:dyDescent="0.35">
      <c r="A22" s="43">
        <v>4450</v>
      </c>
      <c r="B22" s="13" t="s">
        <v>29</v>
      </c>
      <c r="C22" s="16" t="s">
        <v>3</v>
      </c>
      <c r="D22" s="16" t="s">
        <v>4</v>
      </c>
      <c r="E22" s="26">
        <v>0</v>
      </c>
      <c r="F22" s="26">
        <v>337500</v>
      </c>
      <c r="G22" s="26">
        <v>0</v>
      </c>
      <c r="H22" s="26">
        <v>250000</v>
      </c>
      <c r="I22" s="16">
        <v>0</v>
      </c>
      <c r="J22" s="16">
        <v>2</v>
      </c>
      <c r="K22" s="16">
        <v>0</v>
      </c>
      <c r="L22" s="16">
        <v>1</v>
      </c>
      <c r="M22" s="44">
        <v>0</v>
      </c>
    </row>
    <row r="23" spans="1:13" s="5" customFormat="1" ht="29" customHeight="1" x14ac:dyDescent="0.35">
      <c r="A23" s="43">
        <v>4539</v>
      </c>
      <c r="B23" s="13" t="s">
        <v>30</v>
      </c>
      <c r="C23" s="16" t="s">
        <v>4</v>
      </c>
      <c r="D23" s="16" t="s">
        <v>4</v>
      </c>
      <c r="E23" s="26">
        <v>3976500</v>
      </c>
      <c r="F23" s="26">
        <v>3976500</v>
      </c>
      <c r="G23" s="26">
        <v>1415000</v>
      </c>
      <c r="H23" s="26">
        <v>1415000</v>
      </c>
      <c r="I23" s="16">
        <v>10</v>
      </c>
      <c r="J23" s="16">
        <v>10</v>
      </c>
      <c r="K23" s="16">
        <v>4</v>
      </c>
      <c r="L23" s="16">
        <v>4</v>
      </c>
      <c r="M23" s="44">
        <v>1148139</v>
      </c>
    </row>
    <row r="24" spans="1:13" s="5" customFormat="1" ht="29" customHeight="1" x14ac:dyDescent="0.35">
      <c r="A24" s="43">
        <v>4666</v>
      </c>
      <c r="B24" s="13" t="s">
        <v>31</v>
      </c>
      <c r="C24" s="16" t="s">
        <v>5</v>
      </c>
      <c r="D24" s="16" t="s">
        <v>4</v>
      </c>
      <c r="E24" s="26">
        <v>1481800</v>
      </c>
      <c r="F24" s="26">
        <v>1792500</v>
      </c>
      <c r="G24" s="26">
        <v>315000</v>
      </c>
      <c r="H24" s="26">
        <v>315000</v>
      </c>
      <c r="I24" s="16">
        <v>8</v>
      </c>
      <c r="J24" s="16">
        <v>8</v>
      </c>
      <c r="K24" s="16">
        <v>1</v>
      </c>
      <c r="L24" s="16">
        <v>1</v>
      </c>
      <c r="M24" s="44">
        <v>195991.2</v>
      </c>
    </row>
    <row r="25" spans="1:13" s="5" customFormat="1" ht="29" customHeight="1" x14ac:dyDescent="0.35">
      <c r="A25" s="43">
        <v>4674</v>
      </c>
      <c r="B25" s="13" t="s">
        <v>32</v>
      </c>
      <c r="C25" s="16" t="s">
        <v>5</v>
      </c>
      <c r="D25" s="16" t="s">
        <v>4</v>
      </c>
      <c r="E25" s="26">
        <v>606360</v>
      </c>
      <c r="F25" s="26">
        <v>733500</v>
      </c>
      <c r="G25" s="26">
        <v>5000</v>
      </c>
      <c r="H25" s="26">
        <v>5000</v>
      </c>
      <c r="I25" s="16">
        <v>0</v>
      </c>
      <c r="J25" s="16">
        <v>0</v>
      </c>
      <c r="K25" s="16">
        <v>0</v>
      </c>
      <c r="L25" s="16">
        <v>0</v>
      </c>
      <c r="M25" s="44">
        <v>0</v>
      </c>
    </row>
    <row r="26" spans="1:13" s="5" customFormat="1" ht="29" customHeight="1" x14ac:dyDescent="0.35">
      <c r="A26" s="43">
        <v>4708</v>
      </c>
      <c r="B26" s="13" t="s">
        <v>33</v>
      </c>
      <c r="C26" s="16" t="s">
        <v>5</v>
      </c>
      <c r="D26" s="16" t="s">
        <v>4</v>
      </c>
      <c r="E26" s="26">
        <v>581560</v>
      </c>
      <c r="F26" s="26">
        <v>703500</v>
      </c>
      <c r="G26" s="26">
        <v>135000</v>
      </c>
      <c r="H26" s="26">
        <v>135000</v>
      </c>
      <c r="I26" s="16">
        <v>7</v>
      </c>
      <c r="J26" s="16">
        <v>7</v>
      </c>
      <c r="K26" s="16">
        <v>1</v>
      </c>
      <c r="L26" s="16">
        <v>1</v>
      </c>
      <c r="M26" s="44">
        <v>34577.1</v>
      </c>
    </row>
    <row r="27" spans="1:13" s="5" customFormat="1" ht="29" customHeight="1" x14ac:dyDescent="0.35">
      <c r="A27" s="43">
        <v>4810</v>
      </c>
      <c r="B27" s="13" t="s">
        <v>34</v>
      </c>
      <c r="C27" s="16" t="s">
        <v>6</v>
      </c>
      <c r="D27" s="16" t="s">
        <v>6</v>
      </c>
      <c r="E27" s="26">
        <v>509600</v>
      </c>
      <c r="F27" s="26">
        <v>509600</v>
      </c>
      <c r="G27" s="26">
        <v>200000</v>
      </c>
      <c r="H27" s="26">
        <v>250000</v>
      </c>
      <c r="I27" s="16">
        <v>6</v>
      </c>
      <c r="J27" s="16">
        <v>6</v>
      </c>
      <c r="K27" s="16">
        <v>0</v>
      </c>
      <c r="L27" s="16">
        <v>1</v>
      </c>
      <c r="M27" s="44">
        <v>145897.42500000002</v>
      </c>
    </row>
    <row r="28" spans="1:13" s="5" customFormat="1" ht="29" customHeight="1" x14ac:dyDescent="0.35">
      <c r="A28" s="43">
        <v>50020</v>
      </c>
      <c r="B28" s="12" t="s">
        <v>35</v>
      </c>
      <c r="C28" s="15" t="s">
        <v>4</v>
      </c>
      <c r="D28" s="16" t="s">
        <v>6</v>
      </c>
      <c r="E28" s="26">
        <v>945000</v>
      </c>
      <c r="F28" s="26">
        <v>1146600</v>
      </c>
      <c r="G28" s="26">
        <v>420000</v>
      </c>
      <c r="H28" s="26">
        <v>420000</v>
      </c>
      <c r="I28" s="16">
        <v>4</v>
      </c>
      <c r="J28" s="16">
        <v>6</v>
      </c>
      <c r="K28" s="16">
        <v>2</v>
      </c>
      <c r="L28" s="16">
        <v>2</v>
      </c>
      <c r="M28" s="44">
        <v>334861.2</v>
      </c>
    </row>
    <row r="29" spans="1:13" s="5" customFormat="1" ht="29" customHeight="1" x14ac:dyDescent="0.35">
      <c r="A29" s="43">
        <v>50026</v>
      </c>
      <c r="B29" s="12" t="s">
        <v>36</v>
      </c>
      <c r="C29" s="15" t="s">
        <v>4</v>
      </c>
      <c r="D29" s="15" t="s">
        <v>4</v>
      </c>
      <c r="E29" s="26">
        <v>2205000</v>
      </c>
      <c r="F29" s="26">
        <v>2205000</v>
      </c>
      <c r="G29" s="26">
        <v>970000</v>
      </c>
      <c r="H29" s="26">
        <v>970000</v>
      </c>
      <c r="I29" s="16">
        <v>10</v>
      </c>
      <c r="J29" s="16">
        <v>10</v>
      </c>
      <c r="K29" s="16">
        <v>3</v>
      </c>
      <c r="L29" s="16">
        <v>3</v>
      </c>
      <c r="M29" s="44">
        <v>128025</v>
      </c>
    </row>
    <row r="30" spans="1:13" s="5" customFormat="1" x14ac:dyDescent="0.35">
      <c r="A30" s="17"/>
      <c r="B30" s="14"/>
      <c r="C30" s="14"/>
      <c r="D30" s="19" t="s">
        <v>83</v>
      </c>
      <c r="E30" s="27">
        <f t="shared" ref="E30:L30" si="0">SUM(E7:E29)</f>
        <v>19571240</v>
      </c>
      <c r="F30" s="27">
        <f t="shared" si="0"/>
        <v>22720340</v>
      </c>
      <c r="G30" s="27">
        <f t="shared" si="0"/>
        <v>7817000</v>
      </c>
      <c r="H30" s="27">
        <f t="shared" si="0"/>
        <v>8502000</v>
      </c>
      <c r="I30" s="19">
        <f t="shared" si="0"/>
        <v>95</v>
      </c>
      <c r="J30" s="19">
        <f t="shared" si="0"/>
        <v>104</v>
      </c>
      <c r="K30" s="19">
        <f t="shared" si="0"/>
        <v>22</v>
      </c>
      <c r="L30" s="19">
        <f t="shared" si="0"/>
        <v>25</v>
      </c>
      <c r="M30" s="45">
        <v>2073389.615</v>
      </c>
    </row>
    <row r="31" spans="1:13" s="5" customFormat="1" ht="12" customHeight="1" x14ac:dyDescent="0.35">
      <c r="A31" s="46" t="s">
        <v>11</v>
      </c>
      <c r="B31" s="23"/>
      <c r="C31" s="24"/>
      <c r="D31" s="24"/>
      <c r="E31" s="28"/>
      <c r="F31" s="28"/>
      <c r="G31" s="28"/>
      <c r="H31" s="28"/>
      <c r="I31" s="25"/>
      <c r="J31" s="24"/>
      <c r="K31" s="24"/>
      <c r="L31" s="24"/>
      <c r="M31" s="47"/>
    </row>
    <row r="32" spans="1:13" s="5" customFormat="1" ht="25.5" customHeight="1" x14ac:dyDescent="0.35">
      <c r="A32" s="43">
        <v>21</v>
      </c>
      <c r="B32" s="12" t="s">
        <v>37</v>
      </c>
      <c r="C32" s="15" t="s">
        <v>3</v>
      </c>
      <c r="D32" s="16" t="s">
        <v>3</v>
      </c>
      <c r="E32" s="26">
        <v>0</v>
      </c>
      <c r="F32" s="26">
        <v>0</v>
      </c>
      <c r="G32" s="26">
        <v>0</v>
      </c>
      <c r="H32" s="26">
        <v>0</v>
      </c>
      <c r="I32" s="16">
        <v>0</v>
      </c>
      <c r="J32" s="16">
        <v>0</v>
      </c>
      <c r="K32" s="16">
        <v>0</v>
      </c>
      <c r="L32" s="16">
        <v>0</v>
      </c>
      <c r="M32" s="44">
        <v>0</v>
      </c>
    </row>
    <row r="33" spans="1:13" s="5" customFormat="1" ht="19.5" customHeight="1" x14ac:dyDescent="0.35">
      <c r="A33" s="43">
        <v>50</v>
      </c>
      <c r="B33" s="13" t="s">
        <v>38</v>
      </c>
      <c r="C33" s="16" t="s">
        <v>4</v>
      </c>
      <c r="D33" s="16" t="s">
        <v>4</v>
      </c>
      <c r="E33" s="26">
        <v>945000</v>
      </c>
      <c r="F33" s="26">
        <v>945000</v>
      </c>
      <c r="G33" s="26">
        <v>335000</v>
      </c>
      <c r="H33" s="26">
        <v>335000</v>
      </c>
      <c r="I33" s="16">
        <v>4</v>
      </c>
      <c r="J33" s="16">
        <v>4</v>
      </c>
      <c r="K33" s="16">
        <v>1</v>
      </c>
      <c r="L33" s="16">
        <v>1</v>
      </c>
      <c r="M33" s="44">
        <v>12920.4</v>
      </c>
    </row>
    <row r="34" spans="1:13" s="5" customFormat="1" ht="19.5" customHeight="1" x14ac:dyDescent="0.35">
      <c r="A34" s="43">
        <v>68</v>
      </c>
      <c r="B34" s="13" t="s">
        <v>39</v>
      </c>
      <c r="C34" s="16" t="s">
        <v>5</v>
      </c>
      <c r="D34" s="16" t="s">
        <v>5</v>
      </c>
      <c r="E34" s="26">
        <v>210800</v>
      </c>
      <c r="F34" s="26">
        <v>210800</v>
      </c>
      <c r="G34" s="26">
        <v>55000</v>
      </c>
      <c r="H34" s="26">
        <v>55000</v>
      </c>
      <c r="I34" s="16">
        <v>1</v>
      </c>
      <c r="J34" s="16">
        <v>1</v>
      </c>
      <c r="K34" s="16">
        <v>0</v>
      </c>
      <c r="L34" s="16">
        <v>0</v>
      </c>
      <c r="M34" s="44">
        <v>0</v>
      </c>
    </row>
    <row r="35" spans="1:13" s="5" customFormat="1" ht="19.5" customHeight="1" x14ac:dyDescent="0.35">
      <c r="A35" s="43">
        <v>147</v>
      </c>
      <c r="B35" s="13" t="s">
        <v>40</v>
      </c>
      <c r="C35" s="16" t="s">
        <v>4</v>
      </c>
      <c r="D35" s="16" t="s">
        <v>4</v>
      </c>
      <c r="E35" s="26">
        <v>480000</v>
      </c>
      <c r="F35" s="26">
        <v>480000</v>
      </c>
      <c r="G35" s="26">
        <v>185000</v>
      </c>
      <c r="H35" s="26">
        <v>185000</v>
      </c>
      <c r="I35" s="16">
        <v>2</v>
      </c>
      <c r="J35" s="16">
        <v>2</v>
      </c>
      <c r="K35" s="16">
        <v>1</v>
      </c>
      <c r="L35" s="16">
        <v>1</v>
      </c>
      <c r="M35" s="44">
        <v>0</v>
      </c>
    </row>
    <row r="36" spans="1:13" s="5" customFormat="1" ht="25" customHeight="1" x14ac:dyDescent="0.35">
      <c r="A36" s="43">
        <v>192</v>
      </c>
      <c r="B36" s="12" t="s">
        <v>41</v>
      </c>
      <c r="C36" s="15" t="s">
        <v>3</v>
      </c>
      <c r="D36" s="16" t="s">
        <v>3</v>
      </c>
      <c r="E36" s="26">
        <v>0</v>
      </c>
      <c r="F36" s="26">
        <v>0</v>
      </c>
      <c r="G36" s="26">
        <v>0</v>
      </c>
      <c r="H36" s="26">
        <v>0</v>
      </c>
      <c r="I36" s="16">
        <v>0</v>
      </c>
      <c r="J36" s="16">
        <v>0</v>
      </c>
      <c r="K36" s="16">
        <v>0</v>
      </c>
      <c r="L36" s="16">
        <v>0</v>
      </c>
      <c r="M36" s="44">
        <v>0</v>
      </c>
    </row>
    <row r="37" spans="1:13" s="5" customFormat="1" ht="28.5" customHeight="1" x14ac:dyDescent="0.35">
      <c r="A37" s="43">
        <v>289</v>
      </c>
      <c r="B37" s="12" t="s">
        <v>42</v>
      </c>
      <c r="C37" s="15" t="s">
        <v>3</v>
      </c>
      <c r="D37" s="16" t="s">
        <v>3</v>
      </c>
      <c r="E37" s="26">
        <v>0</v>
      </c>
      <c r="F37" s="26">
        <v>0</v>
      </c>
      <c r="G37" s="26">
        <v>0</v>
      </c>
      <c r="H37" s="26">
        <v>0</v>
      </c>
      <c r="I37" s="16">
        <v>0</v>
      </c>
      <c r="J37" s="16">
        <v>0</v>
      </c>
      <c r="K37" s="16">
        <v>0</v>
      </c>
      <c r="L37" s="16">
        <v>0</v>
      </c>
      <c r="M37" s="44">
        <v>0</v>
      </c>
    </row>
    <row r="38" spans="1:13" s="5" customFormat="1" ht="19.5" customHeight="1" x14ac:dyDescent="0.35">
      <c r="A38" s="43">
        <v>647</v>
      </c>
      <c r="B38" s="13" t="s">
        <v>43</v>
      </c>
      <c r="C38" s="16" t="s">
        <v>3</v>
      </c>
      <c r="D38" s="16" t="s">
        <v>3</v>
      </c>
      <c r="E38" s="26">
        <v>0</v>
      </c>
      <c r="F38" s="26">
        <v>0</v>
      </c>
      <c r="G38" s="26">
        <v>0</v>
      </c>
      <c r="H38" s="26">
        <v>0</v>
      </c>
      <c r="I38" s="16">
        <v>0</v>
      </c>
      <c r="J38" s="16">
        <v>0</v>
      </c>
      <c r="K38" s="16">
        <v>0</v>
      </c>
      <c r="L38" s="16">
        <v>0</v>
      </c>
      <c r="M38" s="44">
        <v>0</v>
      </c>
    </row>
    <row r="39" spans="1:13" s="5" customFormat="1" ht="19.5" customHeight="1" x14ac:dyDescent="0.35">
      <c r="A39" s="43">
        <v>709</v>
      </c>
      <c r="B39" s="13" t="s">
        <v>44</v>
      </c>
      <c r="C39" s="16" t="s">
        <v>5</v>
      </c>
      <c r="D39" s="16" t="s">
        <v>5</v>
      </c>
      <c r="E39" s="26">
        <v>719200</v>
      </c>
      <c r="F39" s="26">
        <v>719200</v>
      </c>
      <c r="G39" s="26">
        <v>445000</v>
      </c>
      <c r="H39" s="26">
        <v>445000</v>
      </c>
      <c r="I39" s="16">
        <v>5</v>
      </c>
      <c r="J39" s="16">
        <v>5</v>
      </c>
      <c r="K39" s="16">
        <v>1</v>
      </c>
      <c r="L39" s="16">
        <v>1</v>
      </c>
      <c r="M39" s="44">
        <v>0</v>
      </c>
    </row>
    <row r="40" spans="1:13" s="5" customFormat="1" ht="25.5" customHeight="1" x14ac:dyDescent="0.35">
      <c r="A40" s="43">
        <v>4004</v>
      </c>
      <c r="B40" s="12" t="s">
        <v>45</v>
      </c>
      <c r="C40" s="15" t="s">
        <v>4</v>
      </c>
      <c r="D40" s="16" t="s">
        <v>4</v>
      </c>
      <c r="E40" s="26">
        <v>1285500</v>
      </c>
      <c r="F40" s="26">
        <v>1285500</v>
      </c>
      <c r="G40" s="26">
        <v>396000</v>
      </c>
      <c r="H40" s="26">
        <v>396000</v>
      </c>
      <c r="I40" s="16">
        <v>4</v>
      </c>
      <c r="J40" s="16">
        <v>4</v>
      </c>
      <c r="K40" s="16">
        <v>1</v>
      </c>
      <c r="L40" s="16">
        <v>1</v>
      </c>
      <c r="M40" s="44">
        <v>0</v>
      </c>
    </row>
    <row r="41" spans="1:13" s="5" customFormat="1" ht="25" customHeight="1" x14ac:dyDescent="0.35">
      <c r="A41" s="43">
        <v>4007</v>
      </c>
      <c r="B41" s="12" t="s">
        <v>46</v>
      </c>
      <c r="C41" s="15" t="s">
        <v>5</v>
      </c>
      <c r="D41" s="16" t="s">
        <v>5</v>
      </c>
      <c r="E41" s="26">
        <v>564200</v>
      </c>
      <c r="F41" s="26">
        <v>564200</v>
      </c>
      <c r="G41" s="26">
        <v>252000</v>
      </c>
      <c r="H41" s="26">
        <v>252000</v>
      </c>
      <c r="I41" s="16">
        <v>0</v>
      </c>
      <c r="J41" s="16">
        <v>0</v>
      </c>
      <c r="K41" s="16">
        <v>0</v>
      </c>
      <c r="L41" s="16">
        <v>0</v>
      </c>
      <c r="M41" s="44">
        <v>0</v>
      </c>
    </row>
    <row r="42" spans="1:13" s="5" customFormat="1" ht="24.5" customHeight="1" x14ac:dyDescent="0.35">
      <c r="A42" s="43">
        <v>4011</v>
      </c>
      <c r="B42" s="12" t="s">
        <v>47</v>
      </c>
      <c r="C42" s="15" t="s">
        <v>5</v>
      </c>
      <c r="D42" s="16" t="s">
        <v>5</v>
      </c>
      <c r="E42" s="26">
        <v>545600</v>
      </c>
      <c r="F42" s="26">
        <v>545600</v>
      </c>
      <c r="G42" s="26">
        <v>153000</v>
      </c>
      <c r="H42" s="26">
        <v>153000</v>
      </c>
      <c r="I42" s="16">
        <v>3</v>
      </c>
      <c r="J42" s="16">
        <v>3</v>
      </c>
      <c r="K42" s="16">
        <v>0</v>
      </c>
      <c r="L42" s="16">
        <v>0</v>
      </c>
      <c r="M42" s="44">
        <v>0</v>
      </c>
    </row>
    <row r="43" spans="1:13" s="5" customFormat="1" ht="25" customHeight="1" x14ac:dyDescent="0.35">
      <c r="A43" s="43">
        <v>4033</v>
      </c>
      <c r="B43" s="12" t="s">
        <v>48</v>
      </c>
      <c r="C43" s="15" t="s">
        <v>4</v>
      </c>
      <c r="D43" s="16" t="s">
        <v>4</v>
      </c>
      <c r="E43" s="26">
        <v>1480500</v>
      </c>
      <c r="F43" s="26">
        <v>1480500</v>
      </c>
      <c r="G43" s="26">
        <v>385000</v>
      </c>
      <c r="H43" s="26">
        <v>385000</v>
      </c>
      <c r="I43" s="16">
        <v>6</v>
      </c>
      <c r="J43" s="16">
        <v>6</v>
      </c>
      <c r="K43" s="16">
        <v>1</v>
      </c>
      <c r="L43" s="16">
        <v>1</v>
      </c>
      <c r="M43" s="44">
        <v>0</v>
      </c>
    </row>
    <row r="44" spans="1:13" s="5" customFormat="1" ht="19.5" customHeight="1" x14ac:dyDescent="0.35">
      <c r="A44" s="43">
        <v>4046</v>
      </c>
      <c r="B44" s="13" t="s">
        <v>49</v>
      </c>
      <c r="C44" s="16" t="s">
        <v>5</v>
      </c>
      <c r="D44" s="16" t="s">
        <v>5</v>
      </c>
      <c r="E44" s="26">
        <v>1567360</v>
      </c>
      <c r="F44" s="26">
        <v>1567360</v>
      </c>
      <c r="G44" s="26">
        <v>435000</v>
      </c>
      <c r="H44" s="26">
        <v>435000</v>
      </c>
      <c r="I44" s="16">
        <v>8</v>
      </c>
      <c r="J44" s="16">
        <v>8</v>
      </c>
      <c r="K44" s="16">
        <v>1</v>
      </c>
      <c r="L44" s="16">
        <v>1</v>
      </c>
      <c r="M44" s="44">
        <v>0</v>
      </c>
    </row>
    <row r="45" spans="1:13" s="5" customFormat="1" ht="24.5" customHeight="1" x14ac:dyDescent="0.35">
      <c r="A45" s="43">
        <v>4058</v>
      </c>
      <c r="B45" s="12" t="s">
        <v>50</v>
      </c>
      <c r="C45" s="15" t="s">
        <v>4</v>
      </c>
      <c r="D45" s="16" t="s">
        <v>4</v>
      </c>
      <c r="E45" s="26">
        <v>1159500</v>
      </c>
      <c r="F45" s="26">
        <v>1159500</v>
      </c>
      <c r="G45" s="26">
        <v>388000</v>
      </c>
      <c r="H45" s="26">
        <v>388000</v>
      </c>
      <c r="I45" s="16">
        <v>4</v>
      </c>
      <c r="J45" s="16">
        <v>4</v>
      </c>
      <c r="K45" s="16">
        <v>1</v>
      </c>
      <c r="L45" s="16">
        <v>1</v>
      </c>
      <c r="M45" s="44">
        <v>0</v>
      </c>
    </row>
    <row r="46" spans="1:13" s="5" customFormat="1" ht="19.5" customHeight="1" x14ac:dyDescent="0.35">
      <c r="A46" s="43">
        <v>4155</v>
      </c>
      <c r="B46" s="13" t="s">
        <v>51</v>
      </c>
      <c r="C46" s="16" t="s">
        <v>3</v>
      </c>
      <c r="D46" s="16" t="s">
        <v>3</v>
      </c>
      <c r="E46" s="26">
        <v>0</v>
      </c>
      <c r="F46" s="26">
        <v>0</v>
      </c>
      <c r="G46" s="26">
        <v>0</v>
      </c>
      <c r="H46" s="26">
        <v>0</v>
      </c>
      <c r="I46" s="16">
        <v>0</v>
      </c>
      <c r="J46" s="16">
        <v>0</v>
      </c>
      <c r="K46" s="16">
        <v>0</v>
      </c>
      <c r="L46" s="16">
        <v>0</v>
      </c>
      <c r="M46" s="44">
        <v>0</v>
      </c>
    </row>
    <row r="47" spans="1:13" s="5" customFormat="1" ht="24.5" customHeight="1" x14ac:dyDescent="0.35">
      <c r="A47" s="43">
        <v>4198</v>
      </c>
      <c r="B47" s="12" t="s">
        <v>71</v>
      </c>
      <c r="C47" s="15" t="s">
        <v>3</v>
      </c>
      <c r="D47" s="16" t="s">
        <v>3</v>
      </c>
      <c r="E47" s="26">
        <v>0</v>
      </c>
      <c r="F47" s="26">
        <v>0</v>
      </c>
      <c r="G47" s="26">
        <v>0</v>
      </c>
      <c r="H47" s="26">
        <v>0</v>
      </c>
      <c r="I47" s="16">
        <v>0</v>
      </c>
      <c r="J47" s="16">
        <v>0</v>
      </c>
      <c r="K47" s="16">
        <v>0</v>
      </c>
      <c r="L47" s="16">
        <v>0</v>
      </c>
      <c r="M47" s="44">
        <v>0</v>
      </c>
    </row>
    <row r="48" spans="1:13" s="5" customFormat="1" ht="24.5" customHeight="1" x14ac:dyDescent="0.35">
      <c r="A48" s="43">
        <v>4243</v>
      </c>
      <c r="B48" s="12" t="s">
        <v>52</v>
      </c>
      <c r="C48" s="15" t="s">
        <v>5</v>
      </c>
      <c r="D48" s="16" t="s">
        <v>5</v>
      </c>
      <c r="E48" s="26">
        <v>179800</v>
      </c>
      <c r="F48" s="26">
        <v>179800</v>
      </c>
      <c r="G48" s="26">
        <v>0</v>
      </c>
      <c r="H48" s="26">
        <v>0</v>
      </c>
      <c r="I48" s="16">
        <v>0</v>
      </c>
      <c r="J48" s="16">
        <v>0</v>
      </c>
      <c r="K48" s="16">
        <v>0</v>
      </c>
      <c r="L48" s="16">
        <v>0</v>
      </c>
      <c r="M48" s="44">
        <v>0</v>
      </c>
    </row>
    <row r="49" spans="1:13" s="5" customFormat="1" ht="19.5" customHeight="1" x14ac:dyDescent="0.35">
      <c r="A49" s="43">
        <v>4311</v>
      </c>
      <c r="B49" s="13" t="s">
        <v>53</v>
      </c>
      <c r="C49" s="16" t="s">
        <v>5</v>
      </c>
      <c r="D49" s="16" t="s">
        <v>5</v>
      </c>
      <c r="E49" s="26">
        <v>813440</v>
      </c>
      <c r="F49" s="26">
        <v>813440</v>
      </c>
      <c r="G49" s="26">
        <v>315000</v>
      </c>
      <c r="H49" s="26">
        <v>315000</v>
      </c>
      <c r="I49" s="16">
        <v>6</v>
      </c>
      <c r="J49" s="16">
        <v>6</v>
      </c>
      <c r="K49" s="16">
        <v>1</v>
      </c>
      <c r="L49" s="16">
        <v>1</v>
      </c>
      <c r="M49" s="44">
        <v>0</v>
      </c>
    </row>
    <row r="50" spans="1:13" s="5" customFormat="1" ht="24.5" customHeight="1" x14ac:dyDescent="0.35">
      <c r="A50" s="43">
        <v>4441</v>
      </c>
      <c r="B50" s="12" t="s">
        <v>54</v>
      </c>
      <c r="C50" s="15" t="s">
        <v>3</v>
      </c>
      <c r="D50" s="16" t="s">
        <v>3</v>
      </c>
      <c r="E50" s="26">
        <v>0</v>
      </c>
      <c r="F50" s="26">
        <v>0</v>
      </c>
      <c r="G50" s="26">
        <v>0</v>
      </c>
      <c r="H50" s="26">
        <v>0</v>
      </c>
      <c r="I50" s="16">
        <v>0</v>
      </c>
      <c r="J50" s="16">
        <v>0</v>
      </c>
      <c r="K50" s="16">
        <v>0</v>
      </c>
      <c r="L50" s="16">
        <v>0</v>
      </c>
      <c r="M50" s="44">
        <v>0</v>
      </c>
    </row>
    <row r="51" spans="1:13" s="5" customFormat="1" ht="23.5" customHeight="1" x14ac:dyDescent="0.35">
      <c r="A51" s="43">
        <v>4546</v>
      </c>
      <c r="B51" s="12" t="s">
        <v>55</v>
      </c>
      <c r="C51" s="15" t="s">
        <v>3</v>
      </c>
      <c r="D51" s="16" t="s">
        <v>3</v>
      </c>
      <c r="E51" s="26">
        <v>0</v>
      </c>
      <c r="F51" s="26">
        <v>0</v>
      </c>
      <c r="G51" s="26">
        <v>0</v>
      </c>
      <c r="H51" s="26">
        <v>0</v>
      </c>
      <c r="I51" s="16">
        <v>0</v>
      </c>
      <c r="J51" s="16">
        <v>0</v>
      </c>
      <c r="K51" s="16">
        <v>0</v>
      </c>
      <c r="L51" s="16">
        <v>0</v>
      </c>
      <c r="M51" s="44">
        <v>0</v>
      </c>
    </row>
    <row r="52" spans="1:13" s="5" customFormat="1" ht="24.5" customHeight="1" x14ac:dyDescent="0.35">
      <c r="A52" s="43">
        <v>4561</v>
      </c>
      <c r="B52" s="12" t="s">
        <v>56</v>
      </c>
      <c r="C52" s="15" t="s">
        <v>4</v>
      </c>
      <c r="D52" s="16" t="s">
        <v>4</v>
      </c>
      <c r="E52" s="26">
        <v>843000</v>
      </c>
      <c r="F52" s="26">
        <v>843000</v>
      </c>
      <c r="G52" s="26">
        <v>410000</v>
      </c>
      <c r="H52" s="26">
        <v>410000</v>
      </c>
      <c r="I52" s="16">
        <v>3</v>
      </c>
      <c r="J52" s="16">
        <v>3</v>
      </c>
      <c r="K52" s="16">
        <v>1</v>
      </c>
      <c r="L52" s="16">
        <v>1</v>
      </c>
      <c r="M52" s="44">
        <v>0</v>
      </c>
    </row>
    <row r="53" spans="1:13" s="5" customFormat="1" ht="23.5" customHeight="1" x14ac:dyDescent="0.35">
      <c r="A53" s="43">
        <v>4597</v>
      </c>
      <c r="B53" s="12" t="s">
        <v>57</v>
      </c>
      <c r="C53" s="15" t="s">
        <v>5</v>
      </c>
      <c r="D53" s="16" t="s">
        <v>5</v>
      </c>
      <c r="E53" s="26">
        <v>188480</v>
      </c>
      <c r="F53" s="26">
        <v>188480</v>
      </c>
      <c r="G53" s="26">
        <v>0</v>
      </c>
      <c r="H53" s="26">
        <v>0</v>
      </c>
      <c r="I53" s="16">
        <v>1</v>
      </c>
      <c r="J53" s="16">
        <v>1</v>
      </c>
      <c r="K53" s="16">
        <v>0</v>
      </c>
      <c r="L53" s="16">
        <v>0</v>
      </c>
      <c r="M53" s="44">
        <v>0</v>
      </c>
    </row>
    <row r="54" spans="1:13" s="5" customFormat="1" ht="19.5" customHeight="1" x14ac:dyDescent="0.35">
      <c r="A54" s="43">
        <v>4647</v>
      </c>
      <c r="B54" s="13" t="s">
        <v>58</v>
      </c>
      <c r="C54" s="16" t="s">
        <v>5</v>
      </c>
      <c r="D54" s="16" t="s">
        <v>5</v>
      </c>
      <c r="E54" s="26">
        <v>1612000</v>
      </c>
      <c r="F54" s="26">
        <v>1612000</v>
      </c>
      <c r="G54" s="26">
        <v>288000</v>
      </c>
      <c r="H54" s="26">
        <v>288000</v>
      </c>
      <c r="I54" s="16">
        <v>4</v>
      </c>
      <c r="J54" s="16">
        <v>4</v>
      </c>
      <c r="K54" s="16">
        <v>1</v>
      </c>
      <c r="L54" s="16">
        <v>1</v>
      </c>
      <c r="M54" s="44">
        <v>0</v>
      </c>
    </row>
    <row r="55" spans="1:13" s="5" customFormat="1" ht="19.5" customHeight="1" x14ac:dyDescent="0.35">
      <c r="A55" s="43">
        <v>4773</v>
      </c>
      <c r="B55" s="13" t="s">
        <v>59</v>
      </c>
      <c r="C55" s="16" t="s">
        <v>3</v>
      </c>
      <c r="D55" s="16" t="s">
        <v>3</v>
      </c>
      <c r="E55" s="26">
        <v>0</v>
      </c>
      <c r="F55" s="26">
        <v>0</v>
      </c>
      <c r="G55" s="26">
        <v>0</v>
      </c>
      <c r="H55" s="26">
        <v>0</v>
      </c>
      <c r="I55" s="16">
        <v>0</v>
      </c>
      <c r="J55" s="16">
        <v>0</v>
      </c>
      <c r="K55" s="16">
        <v>0</v>
      </c>
      <c r="L55" s="16">
        <v>0</v>
      </c>
      <c r="M55" s="44">
        <v>0</v>
      </c>
    </row>
    <row r="56" spans="1:13" s="5" customFormat="1" ht="23.5" customHeight="1" x14ac:dyDescent="0.35">
      <c r="A56" s="43">
        <v>4843</v>
      </c>
      <c r="B56" s="12" t="s">
        <v>60</v>
      </c>
      <c r="C56" s="15" t="s">
        <v>3</v>
      </c>
      <c r="D56" s="16" t="s">
        <v>3</v>
      </c>
      <c r="E56" s="26">
        <v>0</v>
      </c>
      <c r="F56" s="26">
        <v>0</v>
      </c>
      <c r="G56" s="26">
        <v>0</v>
      </c>
      <c r="H56" s="26">
        <v>0</v>
      </c>
      <c r="I56" s="16">
        <v>0</v>
      </c>
      <c r="J56" s="16">
        <v>0</v>
      </c>
      <c r="K56" s="16">
        <v>0</v>
      </c>
      <c r="L56" s="16">
        <v>0</v>
      </c>
      <c r="M56" s="44">
        <v>0</v>
      </c>
    </row>
    <row r="57" spans="1:13" s="5" customFormat="1" ht="23.5" customHeight="1" x14ac:dyDescent="0.35">
      <c r="A57" s="43">
        <v>4916</v>
      </c>
      <c r="B57" s="12" t="s">
        <v>61</v>
      </c>
      <c r="C57" s="15" t="s">
        <v>8</v>
      </c>
      <c r="D57" s="16" t="s">
        <v>8</v>
      </c>
      <c r="E57" s="26">
        <v>0</v>
      </c>
      <c r="F57" s="26">
        <v>0</v>
      </c>
      <c r="G57" s="26">
        <v>0</v>
      </c>
      <c r="H57" s="26">
        <v>0</v>
      </c>
      <c r="I57" s="16">
        <v>0</v>
      </c>
      <c r="J57" s="16">
        <v>0</v>
      </c>
      <c r="K57" s="16">
        <v>0</v>
      </c>
      <c r="L57" s="16">
        <v>0</v>
      </c>
      <c r="M57" s="44">
        <v>0</v>
      </c>
    </row>
    <row r="58" spans="1:13" s="5" customFormat="1" ht="23.5" customHeight="1" x14ac:dyDescent="0.35">
      <c r="A58" s="43">
        <v>5040</v>
      </c>
      <c r="B58" s="12" t="s">
        <v>62</v>
      </c>
      <c r="C58" s="15" t="s">
        <v>3</v>
      </c>
      <c r="D58" s="16" t="s">
        <v>3</v>
      </c>
      <c r="E58" s="26">
        <v>0</v>
      </c>
      <c r="F58" s="26">
        <v>0</v>
      </c>
      <c r="G58" s="26">
        <v>0</v>
      </c>
      <c r="H58" s="26">
        <v>0</v>
      </c>
      <c r="I58" s="16">
        <v>0</v>
      </c>
      <c r="J58" s="16">
        <v>0</v>
      </c>
      <c r="K58" s="16">
        <v>0</v>
      </c>
      <c r="L58" s="16">
        <v>0</v>
      </c>
      <c r="M58" s="44">
        <v>0</v>
      </c>
    </row>
    <row r="59" spans="1:13" s="5" customFormat="1" ht="19.5" customHeight="1" x14ac:dyDescent="0.35">
      <c r="A59" s="43">
        <v>5081</v>
      </c>
      <c r="B59" s="13" t="s">
        <v>63</v>
      </c>
      <c r="C59" s="16" t="s">
        <v>3</v>
      </c>
      <c r="D59" s="16" t="s">
        <v>3</v>
      </c>
      <c r="E59" s="26">
        <v>0</v>
      </c>
      <c r="F59" s="26">
        <v>0</v>
      </c>
      <c r="G59" s="26">
        <v>0</v>
      </c>
      <c r="H59" s="26">
        <v>0</v>
      </c>
      <c r="I59" s="16">
        <v>0</v>
      </c>
      <c r="J59" s="16">
        <v>0</v>
      </c>
      <c r="K59" s="16">
        <v>0</v>
      </c>
      <c r="L59" s="16">
        <v>0</v>
      </c>
      <c r="M59" s="44">
        <v>0</v>
      </c>
    </row>
    <row r="60" spans="1:13" s="5" customFormat="1" ht="24.5" customHeight="1" x14ac:dyDescent="0.35">
      <c r="A60" s="43">
        <v>5406</v>
      </c>
      <c r="B60" s="12" t="s">
        <v>64</v>
      </c>
      <c r="C60" s="15" t="s">
        <v>3</v>
      </c>
      <c r="D60" s="16" t="s">
        <v>3</v>
      </c>
      <c r="E60" s="26">
        <v>0</v>
      </c>
      <c r="F60" s="26">
        <v>0</v>
      </c>
      <c r="G60" s="26">
        <v>0</v>
      </c>
      <c r="H60" s="26">
        <v>0</v>
      </c>
      <c r="I60" s="16">
        <v>0</v>
      </c>
      <c r="J60" s="16">
        <v>0</v>
      </c>
      <c r="K60" s="16">
        <v>0</v>
      </c>
      <c r="L60" s="16">
        <v>0</v>
      </c>
      <c r="M60" s="44">
        <v>0</v>
      </c>
    </row>
    <row r="61" spans="1:13" s="5" customFormat="1" ht="24.5" customHeight="1" x14ac:dyDescent="0.35">
      <c r="A61" s="43">
        <v>5443</v>
      </c>
      <c r="B61" s="12" t="s">
        <v>65</v>
      </c>
      <c r="C61" s="15" t="s">
        <v>3</v>
      </c>
      <c r="D61" s="16" t="s">
        <v>3</v>
      </c>
      <c r="E61" s="26">
        <v>0</v>
      </c>
      <c r="F61" s="26">
        <v>0</v>
      </c>
      <c r="G61" s="26">
        <v>0</v>
      </c>
      <c r="H61" s="26">
        <v>0</v>
      </c>
      <c r="I61" s="16">
        <v>0</v>
      </c>
      <c r="J61" s="16">
        <v>0</v>
      </c>
      <c r="K61" s="16">
        <v>0</v>
      </c>
      <c r="L61" s="16">
        <v>0</v>
      </c>
      <c r="M61" s="44">
        <v>0</v>
      </c>
    </row>
    <row r="62" spans="1:13" s="5" customFormat="1" ht="25" customHeight="1" x14ac:dyDescent="0.35">
      <c r="A62" s="43">
        <v>5555</v>
      </c>
      <c r="B62" s="12" t="s">
        <v>66</v>
      </c>
      <c r="C62" s="15" t="s">
        <v>7</v>
      </c>
      <c r="D62" s="16" t="s">
        <v>7</v>
      </c>
      <c r="E62" s="26">
        <v>0</v>
      </c>
      <c r="F62" s="26">
        <v>0</v>
      </c>
      <c r="G62" s="26">
        <v>0</v>
      </c>
      <c r="H62" s="26">
        <v>0</v>
      </c>
      <c r="I62" s="16">
        <v>0</v>
      </c>
      <c r="J62" s="16">
        <v>0</v>
      </c>
      <c r="K62" s="16">
        <v>0</v>
      </c>
      <c r="L62" s="16">
        <v>0</v>
      </c>
      <c r="M62" s="44">
        <v>0</v>
      </c>
    </row>
    <row r="63" spans="1:13" s="5" customFormat="1" ht="25" customHeight="1" x14ac:dyDescent="0.35">
      <c r="A63" s="43">
        <v>5874</v>
      </c>
      <c r="B63" s="12" t="s">
        <v>67</v>
      </c>
      <c r="C63" s="15" t="s">
        <v>3</v>
      </c>
      <c r="D63" s="16" t="s">
        <v>3</v>
      </c>
      <c r="E63" s="26">
        <v>0</v>
      </c>
      <c r="F63" s="26">
        <v>0</v>
      </c>
      <c r="G63" s="26">
        <v>0</v>
      </c>
      <c r="H63" s="26">
        <v>0</v>
      </c>
      <c r="I63" s="16">
        <v>0</v>
      </c>
      <c r="J63" s="16">
        <v>0</v>
      </c>
      <c r="K63" s="16">
        <v>0</v>
      </c>
      <c r="L63" s="16">
        <v>0</v>
      </c>
      <c r="M63" s="44">
        <v>0</v>
      </c>
    </row>
    <row r="64" spans="1:13" s="5" customFormat="1" ht="19.5" customHeight="1" x14ac:dyDescent="0.35">
      <c r="A64" s="43">
        <v>5916</v>
      </c>
      <c r="B64" s="13" t="s">
        <v>68</v>
      </c>
      <c r="C64" s="16" t="s">
        <v>3</v>
      </c>
      <c r="D64" s="16" t="s">
        <v>3</v>
      </c>
      <c r="E64" s="26">
        <v>0</v>
      </c>
      <c r="F64" s="26">
        <v>0</v>
      </c>
      <c r="G64" s="26">
        <v>0</v>
      </c>
      <c r="H64" s="26">
        <v>0</v>
      </c>
      <c r="I64" s="16">
        <v>0</v>
      </c>
      <c r="J64" s="16">
        <v>0</v>
      </c>
      <c r="K64" s="16">
        <v>0</v>
      </c>
      <c r="L64" s="16">
        <v>0</v>
      </c>
      <c r="M64" s="44">
        <v>0</v>
      </c>
    </row>
    <row r="65" spans="1:13" s="5" customFormat="1" ht="19.5" customHeight="1" x14ac:dyDescent="0.35">
      <c r="A65" s="43">
        <v>50008</v>
      </c>
      <c r="B65" s="13" t="s">
        <v>69</v>
      </c>
      <c r="C65" s="16" t="s">
        <v>4</v>
      </c>
      <c r="D65" s="16" t="s">
        <v>4</v>
      </c>
      <c r="E65" s="26">
        <v>3663000</v>
      </c>
      <c r="F65" s="26">
        <v>3663000</v>
      </c>
      <c r="G65" s="26">
        <v>1070000</v>
      </c>
      <c r="H65" s="26">
        <v>1070000</v>
      </c>
      <c r="I65" s="16">
        <v>17</v>
      </c>
      <c r="J65" s="16">
        <v>17</v>
      </c>
      <c r="K65" s="16">
        <v>2</v>
      </c>
      <c r="L65" s="16">
        <v>2</v>
      </c>
      <c r="M65" s="44">
        <v>920502.9</v>
      </c>
    </row>
    <row r="66" spans="1:13" s="5" customFormat="1" ht="19.5" customHeight="1" x14ac:dyDescent="0.35">
      <c r="A66" s="43">
        <v>50014</v>
      </c>
      <c r="B66" s="13" t="s">
        <v>70</v>
      </c>
      <c r="C66" s="16" t="s">
        <v>4</v>
      </c>
      <c r="D66" s="16" t="s">
        <v>4</v>
      </c>
      <c r="E66" s="26">
        <v>4290000</v>
      </c>
      <c r="F66" s="26">
        <v>4290000</v>
      </c>
      <c r="G66" s="26">
        <v>1070000</v>
      </c>
      <c r="H66" s="26">
        <v>1070000</v>
      </c>
      <c r="I66" s="16">
        <v>14</v>
      </c>
      <c r="J66" s="16">
        <v>14</v>
      </c>
      <c r="K66" s="16">
        <v>2</v>
      </c>
      <c r="L66" s="16">
        <v>2</v>
      </c>
      <c r="M66" s="44">
        <v>1110721.5</v>
      </c>
    </row>
    <row r="67" spans="1:13" s="5" customFormat="1" x14ac:dyDescent="0.35">
      <c r="A67" s="48"/>
      <c r="B67" s="49"/>
      <c r="C67" s="50"/>
      <c r="D67" s="51" t="s">
        <v>83</v>
      </c>
      <c r="E67" s="52">
        <f t="shared" ref="E67:J67" si="1">SUM(E32:E66)</f>
        <v>20547380</v>
      </c>
      <c r="F67" s="52">
        <f t="shared" si="1"/>
        <v>20547380</v>
      </c>
      <c r="G67" s="52">
        <f t="shared" si="1"/>
        <v>6182000</v>
      </c>
      <c r="H67" s="52">
        <f t="shared" si="1"/>
        <v>6182000</v>
      </c>
      <c r="I67" s="53">
        <f t="shared" si="1"/>
        <v>82</v>
      </c>
      <c r="J67" s="53">
        <f t="shared" si="1"/>
        <v>82</v>
      </c>
      <c r="K67" s="53">
        <f t="shared" ref="K67" si="2">SUM(K32:K66)</f>
        <v>14</v>
      </c>
      <c r="L67" s="53">
        <f t="shared" ref="L67" si="3">SUM(L32:L66)</f>
        <v>14</v>
      </c>
      <c r="M67" s="54">
        <f t="shared" ref="M67" si="4">SUM(M32:M66)</f>
        <v>2044144.8</v>
      </c>
    </row>
    <row r="68" spans="1:13" s="5" customFormat="1" x14ac:dyDescent="0.35">
      <c r="A68" s="11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32"/>
    </row>
    <row r="69" spans="1:13" s="5" customFormat="1" x14ac:dyDescent="0.3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10"/>
    </row>
    <row r="70" spans="1:13" s="5" customFormat="1" x14ac:dyDescent="0.3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7"/>
    </row>
    <row r="71" spans="1:13" s="5" customFormat="1" x14ac:dyDescent="0.3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7"/>
    </row>
    <row r="72" spans="1:13" s="5" customFormat="1" x14ac:dyDescent="0.35">
      <c r="A72" s="8"/>
      <c r="B72" s="8"/>
      <c r="C72" s="8"/>
      <c r="D72" s="9"/>
      <c r="E72" s="9"/>
      <c r="F72" s="9"/>
      <c r="G72" s="9"/>
      <c r="H72" s="9"/>
      <c r="I72" s="9"/>
      <c r="J72" s="9"/>
      <c r="K72" s="9"/>
      <c r="L72" s="9"/>
    </row>
    <row r="73" spans="1:13" s="5" customFormat="1" x14ac:dyDescent="0.35">
      <c r="A73" s="8"/>
      <c r="B73" s="8"/>
      <c r="C73" s="8"/>
      <c r="D73" s="9"/>
      <c r="E73" s="9"/>
      <c r="F73" s="9"/>
      <c r="G73" s="9"/>
      <c r="H73" s="9"/>
      <c r="I73" s="9"/>
      <c r="J73" s="9"/>
      <c r="K73" s="9"/>
      <c r="L73" s="9"/>
    </row>
  </sheetData>
  <autoFilter ref="A5:M29" xr:uid="{59E73C13-8FA8-48E5-804F-C31CB87B5276}"/>
  <mergeCells count="8">
    <mergeCell ref="M4:M5"/>
    <mergeCell ref="D4:D5"/>
    <mergeCell ref="C4:C5"/>
    <mergeCell ref="B4:B5"/>
    <mergeCell ref="A4:A5"/>
    <mergeCell ref="G4:L4"/>
    <mergeCell ref="E4:E5"/>
    <mergeCell ref="F4:F5"/>
  </mergeCells>
  <phoneticPr fontId="1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8" fitToHeight="2" orientation="landscape" r:id="rId1"/>
  <rowBreaks count="1" manualBreakCount="1">
    <brk id="3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Final </vt:lpstr>
      <vt:lpstr>'Final '!Área_de_Impressão</vt:lpstr>
      <vt:lpstr>'Final 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Isabel Vitorino</cp:lastModifiedBy>
  <cp:lastPrinted>2021-02-25T12:06:41Z</cp:lastPrinted>
  <dcterms:created xsi:type="dcterms:W3CDTF">2021-01-15T12:17:11Z</dcterms:created>
  <dcterms:modified xsi:type="dcterms:W3CDTF">2021-02-25T19:00:43Z</dcterms:modified>
</cp:coreProperties>
</file>